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Рейтинг" sheetId="1" r:id="rId1"/>
    <sheet name="Мониторинг" sheetId="2" r:id="rId2"/>
    <sheet name="по предметам 1 полугодие" sheetId="3" r:id="rId3"/>
    <sheet name="по предметам 2 полугодие " sheetId="4" r:id="rId4"/>
    <sheet name="по предметам год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<sst xmlns="http://schemas.openxmlformats.org/spreadsheetml/2006/main" count="119" uniqueCount="55">
  <si>
    <t>Физика</t>
  </si>
  <si>
    <t>Химия</t>
  </si>
  <si>
    <t>Биология</t>
  </si>
  <si>
    <t>ОБЖ</t>
  </si>
  <si>
    <t>Мониторинг результативности учебного процесса</t>
  </si>
  <si>
    <t>МОУ "Средняя общеобразовательная школа № 33</t>
  </si>
  <si>
    <t>г. Кемерово</t>
  </si>
  <si>
    <t>Предмет</t>
  </si>
  <si>
    <t>Ф.И.О. учителя</t>
  </si>
  <si>
    <t>2 полугодие</t>
  </si>
  <si>
    <t>Год</t>
  </si>
  <si>
    <t>Качество успеваемости</t>
  </si>
  <si>
    <t xml:space="preserve">1 полугодие
</t>
  </si>
  <si>
    <t>Литература</t>
  </si>
  <si>
    <t>Английский язык</t>
  </si>
  <si>
    <t>Геометрия</t>
  </si>
  <si>
    <t>Обществознание</t>
  </si>
  <si>
    <t>География</t>
  </si>
  <si>
    <t>Физкультура</t>
  </si>
  <si>
    <t>История России</t>
  </si>
  <si>
    <t>Рейтинг</t>
  </si>
  <si>
    <t>№ п.п</t>
  </si>
  <si>
    <t>Ф.И. ученика</t>
  </si>
  <si>
    <t>Срединий балл</t>
  </si>
  <si>
    <t>Всего на "4" и "5"</t>
  </si>
  <si>
    <t>% успевае-мости</t>
  </si>
  <si>
    <t>1 полугодие</t>
  </si>
  <si>
    <t>средний балл</t>
  </si>
  <si>
    <t>1 четверть</t>
  </si>
  <si>
    <t>2 четверть</t>
  </si>
  <si>
    <t>3 четверть</t>
  </si>
  <si>
    <t>4 четверть</t>
  </si>
  <si>
    <t>Учащиеся на начало четверти</t>
  </si>
  <si>
    <t>Из них мальчиов/девочек</t>
  </si>
  <si>
    <t>Изучают англ./нем. Язык</t>
  </si>
  <si>
    <t>Прибыло (откуда)</t>
  </si>
  <si>
    <t>Выбыло (куда)</t>
  </si>
  <si>
    <t>% качественой успеваемости</t>
  </si>
  <si>
    <t>% успеваемости</t>
  </si>
  <si>
    <t>Средний балл</t>
  </si>
  <si>
    <t>Учащихся на конец четверти</t>
  </si>
  <si>
    <t>Второгодников</t>
  </si>
  <si>
    <t>Экзамен</t>
  </si>
  <si>
    <t>Итог</t>
  </si>
  <si>
    <t>Экономика</t>
  </si>
  <si>
    <t>Алгебра и начала анализа</t>
  </si>
  <si>
    <t>Информатика и ИКТ</t>
  </si>
  <si>
    <t>Всеобщая история</t>
  </si>
  <si>
    <t>Русский язык</t>
  </si>
  <si>
    <t>ср балл</t>
  </si>
  <si>
    <t>за 2010 - 2011 учебный год учащихся 10 "А" класса</t>
  </si>
  <si>
    <t>Классый руководитель</t>
  </si>
  <si>
    <t>год</t>
  </si>
  <si>
    <t>класс, учебный год, четверть,полугодие , год</t>
  </si>
  <si>
    <t>Отчет и сводная ведомость учета рейтинга учащихся
по ___ классу за _________ учебный год
средней общеобразовательной школы № 33 г.Кемерово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</si>
</sst>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%"/>
    <numFmt numFmtId="169" formatCode="0.0000"/>
    <numFmt numFmtId="170" formatCode="0.000"/>
    <numFmt numFmtId="171" formatCode="0.0000000"/>
    <numFmt numFmtId="172" formatCode="0.000000"/>
    <numFmt numFmtId="173" formatCode="0.00000"/>
    <numFmt numFmtId="174" formatCode="#,##0.00_ ;\-#,##0.00\ "/>
    <numFmt numFmtId="175" formatCode="#,##0.0_ ;\-#,##0.0\ "/>
  </numFmts>
  <fonts count="49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9" fontId="3" fillId="0" borderId="10" xfId="5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9" fontId="6" fillId="0" borderId="13" xfId="55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9" fontId="0" fillId="0" borderId="10" xfId="55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41" sqref="D41:D42"/>
    </sheetView>
  </sheetViews>
  <sheetFormatPr defaultColWidth="9.00390625" defaultRowHeight="12.75"/>
  <cols>
    <col min="1" max="1" width="8.125" style="0" customWidth="1"/>
    <col min="2" max="2" width="30.50390625" style="0" bestFit="1" customWidth="1"/>
    <col min="3" max="3" width="10.125" style="1" customWidth="1"/>
    <col min="4" max="4" width="10.625" style="4" customWidth="1"/>
    <col min="5" max="5" width="10.125" style="0" customWidth="1"/>
    <col min="6" max="6" width="10.00390625" style="0" customWidth="1"/>
    <col min="7" max="7" width="10.50390625" style="0" customWidth="1"/>
    <col min="8" max="8" width="10.375" style="0" customWidth="1"/>
  </cols>
  <sheetData>
    <row r="1" spans="2:7" ht="48" customHeight="1">
      <c r="B1" s="81" t="s">
        <v>54</v>
      </c>
      <c r="C1" s="82"/>
      <c r="D1" s="82"/>
      <c r="E1" s="82"/>
      <c r="F1" s="82"/>
      <c r="G1" s="82"/>
    </row>
    <row r="2" spans="1:8" ht="12.75">
      <c r="A2" s="2" t="s">
        <v>21</v>
      </c>
      <c r="B2" s="67"/>
      <c r="C2" s="67"/>
      <c r="D2" s="9" t="s">
        <v>28</v>
      </c>
      <c r="E2" s="10" t="s">
        <v>29</v>
      </c>
      <c r="F2" s="10" t="s">
        <v>30</v>
      </c>
      <c r="G2" s="10" t="s">
        <v>31</v>
      </c>
      <c r="H2" s="2" t="s">
        <v>52</v>
      </c>
    </row>
    <row r="3" spans="1:8" ht="15">
      <c r="A3" s="2">
        <v>1</v>
      </c>
      <c r="B3" s="68" t="s">
        <v>32</v>
      </c>
      <c r="C3" s="68"/>
      <c r="D3" s="18"/>
      <c r="E3" s="18"/>
      <c r="F3" s="18"/>
      <c r="G3" s="18"/>
      <c r="H3" s="18"/>
    </row>
    <row r="4" spans="1:8" ht="15">
      <c r="A4" s="2">
        <v>2</v>
      </c>
      <c r="B4" s="68" t="s">
        <v>33</v>
      </c>
      <c r="C4" s="68"/>
      <c r="D4" s="18"/>
      <c r="E4" s="18"/>
      <c r="F4" s="18"/>
      <c r="G4" s="18"/>
      <c r="H4" s="18"/>
    </row>
    <row r="5" spans="1:8" ht="15">
      <c r="A5" s="2">
        <v>3</v>
      </c>
      <c r="B5" s="68" t="s">
        <v>41</v>
      </c>
      <c r="C5" s="68"/>
      <c r="D5" s="5"/>
      <c r="E5" s="18"/>
      <c r="F5" s="11"/>
      <c r="G5" s="11"/>
      <c r="H5" s="11"/>
    </row>
    <row r="6" spans="1:8" ht="15">
      <c r="A6" s="2">
        <v>4</v>
      </c>
      <c r="B6" s="68" t="s">
        <v>34</v>
      </c>
      <c r="C6" s="68"/>
      <c r="D6" s="18"/>
      <c r="E6" s="18"/>
      <c r="F6" s="18"/>
      <c r="G6" s="18"/>
      <c r="H6" s="18"/>
    </row>
    <row r="7" spans="1:8" ht="15">
      <c r="A7" s="2">
        <v>5</v>
      </c>
      <c r="B7" s="68" t="s">
        <v>35</v>
      </c>
      <c r="C7" s="68"/>
      <c r="D7" s="18"/>
      <c r="E7" s="18"/>
      <c r="F7" s="11"/>
      <c r="G7" s="11"/>
      <c r="H7" s="11"/>
    </row>
    <row r="8" spans="1:8" ht="15">
      <c r="A8" s="2">
        <v>6</v>
      </c>
      <c r="B8" s="68" t="s">
        <v>36</v>
      </c>
      <c r="C8" s="68"/>
      <c r="D8" s="18"/>
      <c r="E8" s="18"/>
      <c r="F8" s="11"/>
      <c r="G8" s="11"/>
      <c r="H8" s="11"/>
    </row>
    <row r="9" spans="1:8" ht="15">
      <c r="A9" s="2">
        <v>7</v>
      </c>
      <c r="B9" s="72" t="s">
        <v>40</v>
      </c>
      <c r="C9" s="73"/>
      <c r="D9" s="18"/>
      <c r="E9" s="18"/>
      <c r="F9" s="18"/>
      <c r="G9" s="18"/>
      <c r="H9" s="18"/>
    </row>
    <row r="10" spans="1:8" ht="15">
      <c r="A10" s="2">
        <v>8</v>
      </c>
      <c r="B10" s="72" t="s">
        <v>37</v>
      </c>
      <c r="C10" s="73"/>
      <c r="D10" s="18"/>
      <c r="E10" s="25"/>
      <c r="F10" s="52"/>
      <c r="G10" s="25"/>
      <c r="H10" s="25"/>
    </row>
    <row r="11" spans="1:8" ht="15">
      <c r="A11" s="2">
        <v>9</v>
      </c>
      <c r="B11" s="72" t="s">
        <v>38</v>
      </c>
      <c r="C11" s="73"/>
      <c r="D11" s="18"/>
      <c r="E11" s="25"/>
      <c r="F11" s="52"/>
      <c r="G11" s="25"/>
      <c r="H11" s="25"/>
    </row>
    <row r="12" spans="1:8" ht="15">
      <c r="A12" s="2">
        <v>10</v>
      </c>
      <c r="B12" s="68" t="s">
        <v>39</v>
      </c>
      <c r="C12" s="68"/>
      <c r="D12" s="18"/>
      <c r="E12" s="51" t="e">
        <f>'по предметам 1 полугодие'!S30</f>
        <v>#DIV/0!</v>
      </c>
      <c r="F12" s="11"/>
      <c r="G12" s="51">
        <v>3.79</v>
      </c>
      <c r="H12" s="51" t="e">
        <f>'по предметам год'!S30</f>
        <v>#DIV/0!</v>
      </c>
    </row>
    <row r="13" ht="15" thickBot="1"/>
    <row r="14" spans="1:8" ht="15" customHeight="1" thickTop="1">
      <c r="A14" s="64" t="s">
        <v>21</v>
      </c>
      <c r="B14" s="70" t="s">
        <v>22</v>
      </c>
      <c r="C14" s="66" t="s">
        <v>26</v>
      </c>
      <c r="D14" s="66"/>
      <c r="E14" s="66" t="s">
        <v>9</v>
      </c>
      <c r="F14" s="66"/>
      <c r="G14" s="66" t="s">
        <v>10</v>
      </c>
      <c r="H14" s="69"/>
    </row>
    <row r="15" spans="1:8" ht="30" thickBot="1">
      <c r="A15" s="65"/>
      <c r="B15" s="71"/>
      <c r="C15" s="7" t="s">
        <v>27</v>
      </c>
      <c r="D15" s="6" t="s">
        <v>20</v>
      </c>
      <c r="E15" s="7" t="s">
        <v>27</v>
      </c>
      <c r="F15" s="6" t="s">
        <v>20</v>
      </c>
      <c r="G15" s="7" t="s">
        <v>27</v>
      </c>
      <c r="H15" s="8" t="s">
        <v>20</v>
      </c>
    </row>
    <row r="16" spans="1:8" ht="18.75" customHeight="1" thickTop="1">
      <c r="A16" s="20">
        <v>1</v>
      </c>
      <c r="B16" s="62">
        <f>'по предметам 1 полугодие'!B3</f>
        <v>0</v>
      </c>
      <c r="C16" s="38" t="e">
        <f>'по предметам 1 полугодие'!S3</f>
        <v>#DIV/0!</v>
      </c>
      <c r="D16" s="39"/>
      <c r="E16" s="38" t="e">
        <f>'по предметам 2 полугодие '!S3</f>
        <v>#DIV/0!</v>
      </c>
      <c r="F16" s="50"/>
      <c r="G16" s="38" t="e">
        <f>'по предметам год'!S3</f>
        <v>#DIV/0!</v>
      </c>
      <c r="H16" s="50"/>
    </row>
    <row r="17" spans="1:8" ht="18.75" customHeight="1">
      <c r="A17" s="20">
        <v>2</v>
      </c>
      <c r="B17" s="62">
        <f>'по предметам 1 полугодие'!B4</f>
        <v>0</v>
      </c>
      <c r="C17" s="38" t="e">
        <f>'по предметам 1 полугодие'!S4</f>
        <v>#DIV/0!</v>
      </c>
      <c r="D17" s="40"/>
      <c r="E17" s="38" t="e">
        <f>'по предметам 2 полугодие '!S4</f>
        <v>#DIV/0!</v>
      </c>
      <c r="F17" s="50"/>
      <c r="G17" s="38" t="e">
        <f>'по предметам год'!S4</f>
        <v>#DIV/0!</v>
      </c>
      <c r="H17" s="50"/>
    </row>
    <row r="18" spans="1:8" ht="18.75" customHeight="1">
      <c r="A18" s="20">
        <v>3</v>
      </c>
      <c r="B18" s="62">
        <f>'по предметам 1 полугодие'!B5</f>
        <v>0</v>
      </c>
      <c r="C18" s="38" t="e">
        <f>'по предметам 1 полугодие'!S5</f>
        <v>#DIV/0!</v>
      </c>
      <c r="D18" s="40"/>
      <c r="E18" s="38" t="e">
        <f>'по предметам 2 полугодие '!S5</f>
        <v>#DIV/0!</v>
      </c>
      <c r="F18" s="50"/>
      <c r="G18" s="38" t="e">
        <f>'по предметам год'!S5</f>
        <v>#DIV/0!</v>
      </c>
      <c r="H18" s="50"/>
    </row>
    <row r="19" spans="1:8" ht="18.75" customHeight="1">
      <c r="A19" s="20">
        <v>4</v>
      </c>
      <c r="B19" s="62">
        <f>'по предметам 1 полугодие'!B6</f>
        <v>0</v>
      </c>
      <c r="C19" s="38" t="e">
        <f>'по предметам 1 полугодие'!S6</f>
        <v>#DIV/0!</v>
      </c>
      <c r="D19" s="40"/>
      <c r="E19" s="38" t="e">
        <f>'по предметам 2 полугодие '!S6</f>
        <v>#DIV/0!</v>
      </c>
      <c r="F19" s="50"/>
      <c r="G19" s="38" t="e">
        <f>'по предметам год'!S6</f>
        <v>#DIV/0!</v>
      </c>
      <c r="H19" s="50"/>
    </row>
    <row r="20" spans="1:8" ht="18.75" customHeight="1">
      <c r="A20" s="20">
        <v>5</v>
      </c>
      <c r="B20" s="62">
        <f>'по предметам 1 полугодие'!B7</f>
        <v>0</v>
      </c>
      <c r="C20" s="38" t="e">
        <f>'по предметам 1 полугодие'!S7</f>
        <v>#DIV/0!</v>
      </c>
      <c r="D20" s="40"/>
      <c r="E20" s="38" t="e">
        <f>'по предметам 2 полугодие '!S7</f>
        <v>#DIV/0!</v>
      </c>
      <c r="F20" s="50"/>
      <c r="G20" s="38" t="e">
        <f>'по предметам год'!S7</f>
        <v>#DIV/0!</v>
      </c>
      <c r="H20" s="50"/>
    </row>
    <row r="21" spans="1:8" ht="18.75" customHeight="1">
      <c r="A21" s="20">
        <v>6</v>
      </c>
      <c r="B21" s="62">
        <f>'по предметам 1 полугодие'!B8</f>
        <v>0</v>
      </c>
      <c r="C21" s="38" t="e">
        <f>'по предметам 1 полугодие'!S8</f>
        <v>#DIV/0!</v>
      </c>
      <c r="D21" s="40"/>
      <c r="E21" s="38" t="e">
        <f>'по предметам 2 полугодие '!S8</f>
        <v>#DIV/0!</v>
      </c>
      <c r="F21" s="50"/>
      <c r="G21" s="38" t="e">
        <f>'по предметам год'!S8</f>
        <v>#DIV/0!</v>
      </c>
      <c r="H21" s="50"/>
    </row>
    <row r="22" spans="1:8" ht="18.75" customHeight="1">
      <c r="A22" s="20">
        <v>7</v>
      </c>
      <c r="B22" s="62">
        <f>'по предметам 1 полугодие'!B9</f>
        <v>0</v>
      </c>
      <c r="C22" s="38" t="e">
        <f>'по предметам 1 полугодие'!S9</f>
        <v>#DIV/0!</v>
      </c>
      <c r="D22" s="40"/>
      <c r="E22" s="38" t="e">
        <f>'по предметам 2 полугодие '!S9</f>
        <v>#DIV/0!</v>
      </c>
      <c r="F22" s="50"/>
      <c r="G22" s="38" t="e">
        <f>'по предметам год'!S9</f>
        <v>#DIV/0!</v>
      </c>
      <c r="H22" s="50"/>
    </row>
    <row r="23" spans="1:8" ht="18.75" customHeight="1">
      <c r="A23" s="20">
        <v>8</v>
      </c>
      <c r="B23" s="62">
        <f>'по предметам 1 полугодие'!B10</f>
        <v>0</v>
      </c>
      <c r="C23" s="38" t="e">
        <f>'по предметам 1 полугодие'!S10</f>
        <v>#DIV/0!</v>
      </c>
      <c r="D23" s="40"/>
      <c r="E23" s="38" t="e">
        <f>'по предметам 2 полугодие '!S10</f>
        <v>#DIV/0!</v>
      </c>
      <c r="F23" s="50"/>
      <c r="G23" s="38" t="e">
        <f>'по предметам год'!S10</f>
        <v>#DIV/0!</v>
      </c>
      <c r="H23" s="50"/>
    </row>
    <row r="24" spans="1:8" ht="18.75" customHeight="1">
      <c r="A24" s="20">
        <v>9</v>
      </c>
      <c r="B24" s="62">
        <f>'по предметам 1 полугодие'!B11</f>
        <v>0</v>
      </c>
      <c r="C24" s="38" t="e">
        <f>'по предметам 1 полугодие'!S11</f>
        <v>#DIV/0!</v>
      </c>
      <c r="D24" s="40"/>
      <c r="E24" s="38" t="e">
        <f>'по предметам 2 полугодие '!S11</f>
        <v>#DIV/0!</v>
      </c>
      <c r="F24" s="50"/>
      <c r="G24" s="38" t="e">
        <f>'по предметам год'!S11</f>
        <v>#DIV/0!</v>
      </c>
      <c r="H24" s="50"/>
    </row>
    <row r="25" spans="1:8" ht="18.75" customHeight="1">
      <c r="A25" s="20">
        <v>10</v>
      </c>
      <c r="B25" s="62">
        <f>'по предметам 1 полугодие'!B12</f>
        <v>0</v>
      </c>
      <c r="C25" s="38" t="e">
        <f>'по предметам 1 полугодие'!S12</f>
        <v>#DIV/0!</v>
      </c>
      <c r="D25" s="40"/>
      <c r="E25" s="38" t="e">
        <f>'по предметам 2 полугодие '!S12</f>
        <v>#DIV/0!</v>
      </c>
      <c r="F25" s="50"/>
      <c r="G25" s="38" t="e">
        <f>'по предметам год'!S12</f>
        <v>#DIV/0!</v>
      </c>
      <c r="H25" s="50"/>
    </row>
    <row r="26" spans="1:8" ht="18.75" customHeight="1">
      <c r="A26" s="20">
        <v>11</v>
      </c>
      <c r="B26" s="62">
        <f>'по предметам 1 полугодие'!B13</f>
        <v>0</v>
      </c>
      <c r="C26" s="38" t="e">
        <f>'по предметам 1 полугодие'!S13</f>
        <v>#DIV/0!</v>
      </c>
      <c r="D26" s="40"/>
      <c r="E26" s="38" t="e">
        <f>'по предметам 2 полугодие '!S13</f>
        <v>#DIV/0!</v>
      </c>
      <c r="F26" s="50"/>
      <c r="G26" s="38" t="e">
        <f>'по предметам год'!S13</f>
        <v>#DIV/0!</v>
      </c>
      <c r="H26" s="50"/>
    </row>
    <row r="27" spans="1:8" ht="18.75" customHeight="1">
      <c r="A27" s="20">
        <v>12</v>
      </c>
      <c r="B27" s="62">
        <f>'по предметам 1 полугодие'!B14</f>
        <v>0</v>
      </c>
      <c r="C27" s="38" t="e">
        <f>'по предметам 1 полугодие'!S14</f>
        <v>#DIV/0!</v>
      </c>
      <c r="D27" s="40"/>
      <c r="E27" s="38" t="e">
        <f>'по предметам 2 полугодие '!S14</f>
        <v>#DIV/0!</v>
      </c>
      <c r="F27" s="50"/>
      <c r="G27" s="38" t="e">
        <f>'по предметам год'!S14</f>
        <v>#DIV/0!</v>
      </c>
      <c r="H27" s="50"/>
    </row>
    <row r="28" spans="1:8" ht="18.75" customHeight="1">
      <c r="A28" s="20">
        <v>13</v>
      </c>
      <c r="B28" s="62">
        <f>'по предметам 1 полугодие'!B15</f>
        <v>0</v>
      </c>
      <c r="C28" s="38" t="e">
        <f>'по предметам 1 полугодие'!S15</f>
        <v>#DIV/0!</v>
      </c>
      <c r="D28" s="40"/>
      <c r="E28" s="38" t="e">
        <f>'по предметам 2 полугодие '!S15</f>
        <v>#DIV/0!</v>
      </c>
      <c r="F28" s="50"/>
      <c r="G28" s="38" t="e">
        <f>'по предметам год'!S15</f>
        <v>#DIV/0!</v>
      </c>
      <c r="H28" s="50"/>
    </row>
    <row r="29" spans="1:8" ht="18.75" customHeight="1">
      <c r="A29" s="20">
        <v>14</v>
      </c>
      <c r="B29" s="62">
        <f>'по предметам 1 полугодие'!B16</f>
        <v>0</v>
      </c>
      <c r="C29" s="38" t="e">
        <f>'по предметам 1 полугодие'!S16</f>
        <v>#DIV/0!</v>
      </c>
      <c r="D29" s="40"/>
      <c r="E29" s="38" t="e">
        <f>'по предметам 2 полугодие '!S16</f>
        <v>#DIV/0!</v>
      </c>
      <c r="F29" s="50"/>
      <c r="G29" s="38" t="e">
        <f>'по предметам год'!S16</f>
        <v>#DIV/0!</v>
      </c>
      <c r="H29" s="50"/>
    </row>
    <row r="30" spans="1:8" ht="18.75" customHeight="1">
      <c r="A30" s="20">
        <v>15</v>
      </c>
      <c r="B30" s="62">
        <f>'по предметам 1 полугодие'!B17</f>
        <v>0</v>
      </c>
      <c r="C30" s="38" t="e">
        <f>'по предметам 1 полугодие'!S17</f>
        <v>#DIV/0!</v>
      </c>
      <c r="D30" s="40"/>
      <c r="E30" s="38" t="e">
        <f>'по предметам 2 полугодие '!S17</f>
        <v>#DIV/0!</v>
      </c>
      <c r="F30" s="50"/>
      <c r="G30" s="38" t="e">
        <f>'по предметам год'!S17</f>
        <v>#DIV/0!</v>
      </c>
      <c r="H30" s="50"/>
    </row>
    <row r="31" spans="1:8" ht="18.75" customHeight="1">
      <c r="A31" s="20">
        <v>16</v>
      </c>
      <c r="B31" s="62">
        <f>'по предметам 1 полугодие'!B18</f>
        <v>0</v>
      </c>
      <c r="C31" s="38" t="e">
        <f>'по предметам 1 полугодие'!S18</f>
        <v>#DIV/0!</v>
      </c>
      <c r="D31" s="40"/>
      <c r="E31" s="38" t="e">
        <f>'по предметам 2 полугодие '!S18</f>
        <v>#DIV/0!</v>
      </c>
      <c r="F31" s="50"/>
      <c r="G31" s="38" t="e">
        <f>'по предметам год'!S18</f>
        <v>#DIV/0!</v>
      </c>
      <c r="H31" s="50"/>
    </row>
    <row r="32" spans="1:8" ht="18.75" customHeight="1">
      <c r="A32" s="20">
        <v>17</v>
      </c>
      <c r="B32" s="62">
        <f>'по предметам 1 полугодие'!B19</f>
        <v>0</v>
      </c>
      <c r="C32" s="38" t="e">
        <f>'по предметам 1 полугодие'!S19</f>
        <v>#DIV/0!</v>
      </c>
      <c r="D32" s="40"/>
      <c r="E32" s="38" t="e">
        <f>'по предметам 2 полугодие '!S19</f>
        <v>#DIV/0!</v>
      </c>
      <c r="F32" s="50"/>
      <c r="G32" s="38" t="e">
        <f>'по предметам год'!S19</f>
        <v>#DIV/0!</v>
      </c>
      <c r="H32" s="50"/>
    </row>
    <row r="33" spans="1:8" ht="18.75" customHeight="1">
      <c r="A33" s="20">
        <v>18</v>
      </c>
      <c r="B33" s="62">
        <f>'по предметам 1 полугодие'!B20</f>
        <v>0</v>
      </c>
      <c r="C33" s="38" t="e">
        <f>'по предметам 1 полугодие'!S20</f>
        <v>#DIV/0!</v>
      </c>
      <c r="D33" s="40"/>
      <c r="E33" s="38" t="e">
        <f>'по предметам 2 полугодие '!S20</f>
        <v>#DIV/0!</v>
      </c>
      <c r="F33" s="50"/>
      <c r="G33" s="38" t="e">
        <f>'по предметам год'!S20</f>
        <v>#DIV/0!</v>
      </c>
      <c r="H33" s="50"/>
    </row>
    <row r="34" spans="1:8" ht="18.75" customHeight="1">
      <c r="A34" s="20">
        <v>19</v>
      </c>
      <c r="B34" s="62">
        <f>'по предметам 1 полугодие'!B21</f>
        <v>0</v>
      </c>
      <c r="C34" s="38" t="e">
        <f>'по предметам 1 полугодие'!S21</f>
        <v>#DIV/0!</v>
      </c>
      <c r="D34" s="40"/>
      <c r="E34" s="38" t="e">
        <f>'по предметам 2 полугодие '!S21</f>
        <v>#DIV/0!</v>
      </c>
      <c r="F34" s="50"/>
      <c r="G34" s="38" t="e">
        <f>'по предметам год'!S21</f>
        <v>#DIV/0!</v>
      </c>
      <c r="H34" s="50"/>
    </row>
    <row r="35" spans="1:8" ht="18.75" customHeight="1">
      <c r="A35" s="20">
        <v>20</v>
      </c>
      <c r="B35" s="62">
        <f>'по предметам 1 полугодие'!B22</f>
        <v>0</v>
      </c>
      <c r="C35" s="38" t="e">
        <f>'по предметам 1 полугодие'!S22</f>
        <v>#DIV/0!</v>
      </c>
      <c r="D35" s="40"/>
      <c r="E35" s="38" t="e">
        <f>'по предметам 2 полугодие '!S22</f>
        <v>#DIV/0!</v>
      </c>
      <c r="F35" s="50"/>
      <c r="G35" s="38" t="e">
        <f>'по предметам год'!S22</f>
        <v>#DIV/0!</v>
      </c>
      <c r="H35" s="50"/>
    </row>
    <row r="36" spans="1:8" ht="18.75" customHeight="1">
      <c r="A36" s="20">
        <v>21</v>
      </c>
      <c r="B36" s="62">
        <f>'по предметам 1 полугодие'!B23</f>
        <v>0</v>
      </c>
      <c r="C36" s="38" t="e">
        <f>'по предметам 1 полугодие'!S23</f>
        <v>#DIV/0!</v>
      </c>
      <c r="D36" s="40"/>
      <c r="E36" s="38" t="e">
        <f>'по предметам 2 полугодие '!S23</f>
        <v>#DIV/0!</v>
      </c>
      <c r="F36" s="50"/>
      <c r="G36" s="38" t="e">
        <f>'по предметам год'!S23</f>
        <v>#DIV/0!</v>
      </c>
      <c r="H36" s="50"/>
    </row>
    <row r="37" spans="1:8" ht="18.75" customHeight="1">
      <c r="A37" s="20">
        <v>22</v>
      </c>
      <c r="B37" s="62">
        <f>'по предметам 1 полугодие'!B24</f>
        <v>0</v>
      </c>
      <c r="C37" s="38" t="e">
        <f>'по предметам 1 полугодие'!S24</f>
        <v>#DIV/0!</v>
      </c>
      <c r="D37" s="40"/>
      <c r="E37" s="38" t="e">
        <f>'по предметам 2 полугодие '!S24</f>
        <v>#DIV/0!</v>
      </c>
      <c r="F37" s="50"/>
      <c r="G37" s="38" t="e">
        <f>'по предметам год'!S24</f>
        <v>#DIV/0!</v>
      </c>
      <c r="H37" s="50"/>
    </row>
    <row r="38" spans="1:8" ht="18.75" customHeight="1">
      <c r="A38" s="20">
        <v>23</v>
      </c>
      <c r="B38" s="62">
        <f>'по предметам 1 полугодие'!B25</f>
        <v>0</v>
      </c>
      <c r="C38" s="38" t="e">
        <f>'по предметам 1 полугодие'!S25</f>
        <v>#DIV/0!</v>
      </c>
      <c r="D38" s="40"/>
      <c r="E38" s="38" t="e">
        <f>'по предметам 2 полугодие '!S25</f>
        <v>#DIV/0!</v>
      </c>
      <c r="F38" s="50"/>
      <c r="G38" s="38" t="e">
        <f>'по предметам год'!S25</f>
        <v>#DIV/0!</v>
      </c>
      <c r="H38" s="50"/>
    </row>
    <row r="39" spans="1:8" ht="18">
      <c r="A39" s="20">
        <v>24</v>
      </c>
      <c r="B39" s="62">
        <f>'по предметам 1 полугодие'!B26</f>
        <v>0</v>
      </c>
      <c r="C39" s="38" t="e">
        <f>'по предметам 1 полугодие'!S26</f>
        <v>#DIV/0!</v>
      </c>
      <c r="D39" s="40"/>
      <c r="E39" s="38" t="e">
        <f>'по предметам 2 полугодие '!S26</f>
        <v>#DIV/0!</v>
      </c>
      <c r="F39" s="50"/>
      <c r="G39" s="38" t="e">
        <f>'по предметам год'!S26</f>
        <v>#DIV/0!</v>
      </c>
      <c r="H39" s="50"/>
    </row>
    <row r="40" spans="1:8" ht="18">
      <c r="A40" s="20">
        <v>25</v>
      </c>
      <c r="B40" s="62">
        <f>'по предметам 1 полугодие'!B27</f>
        <v>0</v>
      </c>
      <c r="C40" s="38" t="e">
        <f>'по предметам 1 полугодие'!S27</f>
        <v>#DIV/0!</v>
      </c>
      <c r="D40" s="40"/>
      <c r="E40" s="38" t="e">
        <f>'по предметам 2 полугодие '!S27</f>
        <v>#DIV/0!</v>
      </c>
      <c r="F40" s="50"/>
      <c r="G40" s="38" t="e">
        <f>'по предметам год'!S27</f>
        <v>#DIV/0!</v>
      </c>
      <c r="H40" s="50"/>
    </row>
    <row r="41" spans="1:8" ht="18">
      <c r="A41" s="20">
        <v>26</v>
      </c>
      <c r="B41" s="62">
        <f>'по предметам 1 полугодие'!B28</f>
        <v>0</v>
      </c>
      <c r="C41" s="38" t="e">
        <f>'по предметам 1 полугодие'!S28</f>
        <v>#DIV/0!</v>
      </c>
      <c r="D41" s="40"/>
      <c r="E41" s="38" t="e">
        <f>'по предметам 2 полугодие '!S28</f>
        <v>#DIV/0!</v>
      </c>
      <c r="F41" s="50"/>
      <c r="G41" s="38" t="e">
        <f>'по предметам год'!S28</f>
        <v>#DIV/0!</v>
      </c>
      <c r="H41" s="50"/>
    </row>
    <row r="42" spans="1:8" ht="18">
      <c r="A42" s="20">
        <v>27</v>
      </c>
      <c r="B42" s="62">
        <f>'по предметам 1 полугодие'!B29</f>
        <v>0</v>
      </c>
      <c r="C42" s="38" t="e">
        <f>'по предметам 1 полугодие'!S29</f>
        <v>#DIV/0!</v>
      </c>
      <c r="D42" s="40"/>
      <c r="E42" s="38" t="e">
        <f>'по предметам 2 полугодие '!S29</f>
        <v>#DIV/0!</v>
      </c>
      <c r="F42" s="50"/>
      <c r="G42" s="38" t="e">
        <f>'по предметам год'!S29</f>
        <v>#DIV/0!</v>
      </c>
      <c r="H42" s="50"/>
    </row>
  </sheetData>
  <sheetProtection/>
  <mergeCells count="17">
    <mergeCell ref="B6:C6"/>
    <mergeCell ref="B7:C7"/>
    <mergeCell ref="B8:C8"/>
    <mergeCell ref="B12:C12"/>
    <mergeCell ref="B9:C9"/>
    <mergeCell ref="B10:C10"/>
    <mergeCell ref="B11:C11"/>
    <mergeCell ref="A14:A15"/>
    <mergeCell ref="C14:D14"/>
    <mergeCell ref="E14:F14"/>
    <mergeCell ref="B1:G1"/>
    <mergeCell ref="B2:C2"/>
    <mergeCell ref="B3:C3"/>
    <mergeCell ref="G14:H14"/>
    <mergeCell ref="B14:B15"/>
    <mergeCell ref="B4:C4"/>
    <mergeCell ref="B5:C5"/>
  </mergeCells>
  <printOptions/>
  <pageMargins left="0.75" right="0.29" top="0.22" bottom="0.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E9" sqref="E9"/>
    </sheetView>
  </sheetViews>
  <sheetFormatPr defaultColWidth="9.00390625" defaultRowHeight="12.75"/>
  <cols>
    <col min="1" max="1" width="22.875" style="0" bestFit="1" customWidth="1"/>
    <col min="2" max="2" width="19.00390625" style="0" customWidth="1"/>
    <col min="3" max="3" width="7.50390625" style="0" customWidth="1"/>
    <col min="4" max="4" width="10.625" style="0" customWidth="1"/>
    <col min="5" max="5" width="6.50390625" style="0" customWidth="1"/>
    <col min="6" max="6" width="9.375" style="0" customWidth="1"/>
    <col min="7" max="7" width="6.875" style="0" customWidth="1"/>
    <col min="8" max="8" width="11.00390625" style="0" customWidth="1"/>
    <col min="9" max="9" width="6.125" style="0" customWidth="1"/>
    <col min="11" max="11" width="6.50390625" style="0" customWidth="1"/>
  </cols>
  <sheetData>
    <row r="1" spans="1:12" ht="18.75">
      <c r="A1" s="19"/>
      <c r="B1" s="46" t="s">
        <v>4</v>
      </c>
      <c r="C1" s="46"/>
      <c r="D1" s="46"/>
      <c r="E1" s="46"/>
      <c r="F1" s="46"/>
      <c r="G1" s="46"/>
      <c r="H1" s="46"/>
      <c r="I1" s="19"/>
      <c r="J1" s="19"/>
      <c r="K1" s="19"/>
      <c r="L1" s="19"/>
    </row>
    <row r="2" spans="1:12" ht="18.75">
      <c r="A2" s="19"/>
      <c r="B2" s="46" t="s">
        <v>50</v>
      </c>
      <c r="C2" s="46"/>
      <c r="D2" s="46"/>
      <c r="E2" s="46"/>
      <c r="F2" s="46"/>
      <c r="G2" s="46"/>
      <c r="H2" s="46"/>
      <c r="I2" s="19"/>
      <c r="J2" s="19"/>
      <c r="K2" s="19"/>
      <c r="L2" s="19"/>
    </row>
    <row r="3" spans="1:12" ht="18.75">
      <c r="A3" s="19"/>
      <c r="B3" s="46" t="s">
        <v>5</v>
      </c>
      <c r="C3" s="46"/>
      <c r="D3" s="46"/>
      <c r="E3" s="46"/>
      <c r="F3" s="46"/>
      <c r="G3" s="46"/>
      <c r="H3" s="46"/>
      <c r="I3" s="19"/>
      <c r="J3" s="19"/>
      <c r="K3" s="19"/>
      <c r="L3" s="19"/>
    </row>
    <row r="4" spans="1:12" ht="18.75">
      <c r="A4" s="19"/>
      <c r="B4" s="46"/>
      <c r="C4" s="46" t="s">
        <v>6</v>
      </c>
      <c r="D4" s="46"/>
      <c r="E4" s="46"/>
      <c r="F4" s="46"/>
      <c r="G4" s="46"/>
      <c r="H4" s="46"/>
      <c r="I4" s="19"/>
      <c r="J4" s="19"/>
      <c r="K4" s="19"/>
      <c r="L4" s="19"/>
    </row>
    <row r="5" spans="1:1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39" customHeight="1">
      <c r="A6" s="78" t="s">
        <v>7</v>
      </c>
      <c r="B6" s="78" t="s">
        <v>8</v>
      </c>
      <c r="C6" s="79" t="s">
        <v>12</v>
      </c>
      <c r="D6" s="80"/>
      <c r="E6" s="78" t="s">
        <v>9</v>
      </c>
      <c r="F6" s="78"/>
      <c r="G6" s="78" t="s">
        <v>10</v>
      </c>
      <c r="H6" s="78"/>
      <c r="I6" s="77" t="s">
        <v>42</v>
      </c>
      <c r="J6" s="77"/>
      <c r="K6" s="77" t="s">
        <v>43</v>
      </c>
      <c r="L6" s="77"/>
    </row>
    <row r="7" spans="1:12" ht="36.75" customHeight="1">
      <c r="A7" s="78"/>
      <c r="B7" s="78"/>
      <c r="C7" s="76" t="s">
        <v>11</v>
      </c>
      <c r="D7" s="76"/>
      <c r="E7" s="76" t="s">
        <v>11</v>
      </c>
      <c r="F7" s="76"/>
      <c r="G7" s="76" t="s">
        <v>11</v>
      </c>
      <c r="H7" s="76"/>
      <c r="I7" s="76" t="s">
        <v>11</v>
      </c>
      <c r="J7" s="76"/>
      <c r="K7" s="76" t="s">
        <v>11</v>
      </c>
      <c r="L7" s="76"/>
    </row>
    <row r="8" spans="1:12" ht="36.75" customHeight="1">
      <c r="A8" s="78"/>
      <c r="B8" s="78"/>
      <c r="C8" s="47" t="s">
        <v>24</v>
      </c>
      <c r="D8" s="47" t="s">
        <v>25</v>
      </c>
      <c r="E8" s="47" t="s">
        <v>24</v>
      </c>
      <c r="F8" s="47" t="s">
        <v>25</v>
      </c>
      <c r="G8" s="47" t="s">
        <v>24</v>
      </c>
      <c r="H8" s="47" t="s">
        <v>25</v>
      </c>
      <c r="I8" s="47" t="s">
        <v>24</v>
      </c>
      <c r="J8" s="47" t="s">
        <v>25</v>
      </c>
      <c r="K8" s="47" t="s">
        <v>24</v>
      </c>
      <c r="L8" s="47" t="s">
        <v>25</v>
      </c>
    </row>
    <row r="9" spans="1:12" ht="15">
      <c r="A9" s="41"/>
      <c r="B9" s="42"/>
      <c r="C9" s="23">
        <f>COUNTIF('по предметам 1 полугодие'!C$3:C$29,4)+COUNTIF('по предметам 1 полугодие'!C$3:C$29,5)</f>
        <v>0</v>
      </c>
      <c r="D9" s="48">
        <f aca="true" t="shared" si="0" ref="D9:D26">C9/27</f>
        <v>0</v>
      </c>
      <c r="E9" s="28">
        <f>COUNTIF('по предметам 2 полугодие '!C3:C29,"=5")+COUNTIF('по предметам 2 полугодие '!C3:C29,"=4")</f>
        <v>0</v>
      </c>
      <c r="F9" s="48">
        <f>E9/27</f>
        <v>0</v>
      </c>
      <c r="G9" s="28"/>
      <c r="H9" s="48">
        <f>G9/27</f>
        <v>0</v>
      </c>
      <c r="I9" s="49"/>
      <c r="J9" s="49"/>
      <c r="K9" s="49"/>
      <c r="L9" s="49"/>
    </row>
    <row r="10" spans="1:12" ht="15">
      <c r="A10" s="43"/>
      <c r="B10" s="42"/>
      <c r="C10" s="23">
        <f>COUNTIF('по предметам 1 полугодие'!D$3:D$29,4)+COUNTIF('по предметам 1 полугодие'!D$3:D$29,5)</f>
        <v>0</v>
      </c>
      <c r="D10" s="48">
        <f t="shared" si="0"/>
        <v>0</v>
      </c>
      <c r="E10" s="28">
        <f>COUNTIF('по предметам 2 полугодие '!D3:D29,"=5")+COUNTIF('по предметам 2 полугодие '!D3:D29,"=4")</f>
        <v>0</v>
      </c>
      <c r="F10" s="48">
        <f>E10/27</f>
        <v>0</v>
      </c>
      <c r="G10" s="28"/>
      <c r="H10" s="48">
        <f aca="true" t="shared" si="1" ref="H10:H26">G10/27</f>
        <v>0</v>
      </c>
      <c r="I10" s="10"/>
      <c r="J10" s="10"/>
      <c r="K10" s="10"/>
      <c r="L10" s="10"/>
    </row>
    <row r="11" spans="1:12" ht="15">
      <c r="A11" s="74"/>
      <c r="B11" s="44"/>
      <c r="C11" s="23">
        <f>COUNTIF('по предметам 1 полугодие'!D$3:D$29,4)+COUNTIF('по предметам 1 полугодие'!D$3:D$29,5)</f>
        <v>0</v>
      </c>
      <c r="D11" s="48">
        <f>C11/13</f>
        <v>0</v>
      </c>
      <c r="E11" s="28">
        <f>COUNTIF('по предметам 2 полугодие '!D4:D30,"=5")+COUNTIF('по предметам 2 полугодие '!D4:D30,"=4")</f>
        <v>0</v>
      </c>
      <c r="F11" s="3">
        <v>1</v>
      </c>
      <c r="G11" s="28"/>
      <c r="H11" s="48">
        <v>1</v>
      </c>
      <c r="I11" s="10"/>
      <c r="J11" s="10"/>
      <c r="K11" s="10"/>
      <c r="L11" s="10"/>
    </row>
    <row r="12" spans="1:12" ht="15">
      <c r="A12" s="75"/>
      <c r="B12" s="44"/>
      <c r="C12" s="23">
        <f>COUNTIF('по предметам 1 полугодие'!D$3:D$29,4)+COUNTIF('по предметам 1 полугодие'!D$3:D$29,5)</f>
        <v>0</v>
      </c>
      <c r="D12" s="48">
        <f>C12/14</f>
        <v>0</v>
      </c>
      <c r="E12" s="28">
        <f>COUNTIF('по предметам 2 полугодие '!D5:D31,"=5")+COUNTIF('по предметам 2 полугодие '!D5:D31,"=4")</f>
        <v>0</v>
      </c>
      <c r="F12" s="3">
        <f>E12/14</f>
        <v>0</v>
      </c>
      <c r="G12" s="28"/>
      <c r="H12" s="48">
        <f>G12/14</f>
        <v>0</v>
      </c>
      <c r="I12" s="10"/>
      <c r="J12" s="10"/>
      <c r="K12" s="10"/>
      <c r="L12" s="10"/>
    </row>
    <row r="13" spans="1:12" ht="15">
      <c r="A13" s="43"/>
      <c r="B13" s="44"/>
      <c r="C13" s="23">
        <f>COUNTIF('по предметам 1 полугодие'!D$3:D$29,4)+COUNTIF('по предметам 1 полугодие'!D$3:D$29,5)</f>
        <v>0</v>
      </c>
      <c r="D13" s="48">
        <f t="shared" si="0"/>
        <v>0</v>
      </c>
      <c r="E13" s="28">
        <f>COUNTIF('по предметам 2 полугодие '!D6:D32,"=5")+COUNTIF('по предметам 2 полугодие '!D6:D32,"=4")</f>
        <v>0</v>
      </c>
      <c r="F13" s="3">
        <f>E13/27</f>
        <v>0</v>
      </c>
      <c r="G13" s="28"/>
      <c r="H13" s="48">
        <f t="shared" si="1"/>
        <v>0</v>
      </c>
      <c r="I13" s="10"/>
      <c r="J13" s="10"/>
      <c r="K13" s="10"/>
      <c r="L13" s="10"/>
    </row>
    <row r="14" spans="1:12" ht="15">
      <c r="A14" s="43"/>
      <c r="B14" s="44"/>
      <c r="C14" s="23">
        <f>COUNTIF('по предметам 1 полугодие'!D$3:D$29,4)+COUNTIF('по предметам 1 полугодие'!D$3:D$29,5)</f>
        <v>0</v>
      </c>
      <c r="D14" s="48">
        <f t="shared" si="0"/>
        <v>0</v>
      </c>
      <c r="E14" s="28">
        <f>COUNTIF('по предметам 2 полугодие '!D7:D33,"=5")+COUNTIF('по предметам 2 полугодие '!D7:D33,"=4")</f>
        <v>0</v>
      </c>
      <c r="F14" s="3">
        <f aca="true" t="shared" si="2" ref="F14:F22">E14/27</f>
        <v>0</v>
      </c>
      <c r="G14" s="28"/>
      <c r="H14" s="48">
        <f t="shared" si="1"/>
        <v>0</v>
      </c>
      <c r="I14" s="10"/>
      <c r="J14" s="10"/>
      <c r="K14" s="10"/>
      <c r="L14" s="10"/>
    </row>
    <row r="15" spans="1:12" ht="15" customHeight="1">
      <c r="A15" s="43"/>
      <c r="B15" s="45"/>
      <c r="C15" s="23">
        <f>COUNTIF('по предметам 1 полугодие'!D$3:D$29,4)+COUNTIF('по предметам 1 полугодие'!D$3:D$29,5)</f>
        <v>0</v>
      </c>
      <c r="D15" s="48">
        <f>C15/27</f>
        <v>0</v>
      </c>
      <c r="E15" s="28">
        <f>COUNTIF('по предметам 2 полугодие '!D8:D34,"=5")+COUNTIF('по предметам 2 полугодие '!D8:D34,"=4")</f>
        <v>0</v>
      </c>
      <c r="F15" s="3">
        <f t="shared" si="2"/>
        <v>0</v>
      </c>
      <c r="G15" s="28"/>
      <c r="H15" s="48">
        <f t="shared" si="1"/>
        <v>0</v>
      </c>
      <c r="I15" s="10"/>
      <c r="J15" s="10"/>
      <c r="K15" s="10"/>
      <c r="L15" s="10"/>
    </row>
    <row r="16" spans="1:12" ht="15">
      <c r="A16" s="43"/>
      <c r="B16" s="44"/>
      <c r="C16" s="23">
        <f>COUNTIF('по предметам 1 полугодие'!D$3:D$29,4)+COUNTIF('по предметам 1 полугодие'!D$3:D$29,5)</f>
        <v>0</v>
      </c>
      <c r="D16" s="48">
        <f t="shared" si="0"/>
        <v>0</v>
      </c>
      <c r="E16" s="28">
        <f>COUNTIF('по предметам 2 полугодие '!D9:D35,"=5")+COUNTIF('по предметам 2 полугодие '!D9:D35,"=4")</f>
        <v>0</v>
      </c>
      <c r="F16" s="3">
        <f t="shared" si="2"/>
        <v>0</v>
      </c>
      <c r="G16" s="28"/>
      <c r="H16" s="48">
        <f t="shared" si="1"/>
        <v>0</v>
      </c>
      <c r="I16" s="10"/>
      <c r="J16" s="10"/>
      <c r="K16" s="10"/>
      <c r="L16" s="10"/>
    </row>
    <row r="17" spans="1:12" ht="21" customHeight="1">
      <c r="A17" s="43"/>
      <c r="B17" s="44"/>
      <c r="C17" s="23">
        <f>COUNTIF('по предметам 1 полугодие'!D$3:D$29,4)+COUNTIF('по предметам 1 полугодие'!D$3:D$29,5)</f>
        <v>0</v>
      </c>
      <c r="D17" s="48">
        <f t="shared" si="0"/>
        <v>0</v>
      </c>
      <c r="E17" s="28">
        <f>COUNTIF('по предметам 2 полугодие '!D10:D36,"=5")+COUNTIF('по предметам 2 полугодие '!D10:D36,"=4")</f>
        <v>0</v>
      </c>
      <c r="F17" s="3">
        <f t="shared" si="2"/>
        <v>0</v>
      </c>
      <c r="G17" s="28"/>
      <c r="H17" s="48">
        <f t="shared" si="1"/>
        <v>0</v>
      </c>
      <c r="I17" s="10"/>
      <c r="J17" s="10"/>
      <c r="K17" s="10"/>
      <c r="L17" s="10"/>
    </row>
    <row r="18" spans="1:12" ht="15">
      <c r="A18" s="43"/>
      <c r="B18" s="44"/>
      <c r="C18" s="23">
        <f>COUNTIF('по предметам 1 полугодие'!D$3:D$29,4)+COUNTIF('по предметам 1 полугодие'!D$3:D$29,5)</f>
        <v>0</v>
      </c>
      <c r="D18" s="48">
        <f t="shared" si="0"/>
        <v>0</v>
      </c>
      <c r="E18" s="28">
        <f>COUNTIF('по предметам 2 полугодие '!D11:D37,"=5")+COUNTIF('по предметам 2 полугодие '!D11:D37,"=4")</f>
        <v>0</v>
      </c>
      <c r="F18" s="3">
        <f t="shared" si="2"/>
        <v>0</v>
      </c>
      <c r="G18" s="28"/>
      <c r="H18" s="48">
        <f t="shared" si="1"/>
        <v>0</v>
      </c>
      <c r="I18" s="10"/>
      <c r="J18" s="10"/>
      <c r="K18" s="10"/>
      <c r="L18" s="10"/>
    </row>
    <row r="19" spans="1:12" ht="15">
      <c r="A19" s="43"/>
      <c r="B19" s="44"/>
      <c r="C19" s="23">
        <f>COUNTIF('по предметам 1 полугодие'!D$3:D$29,4)+COUNTIF('по предметам 1 полугодие'!D$3:D$29,5)</f>
        <v>0</v>
      </c>
      <c r="D19" s="48">
        <f t="shared" si="0"/>
        <v>0</v>
      </c>
      <c r="E19" s="28">
        <f>COUNTIF('по предметам 2 полугодие '!D12:D38,"=5")+COUNTIF('по предметам 2 полугодие '!D12:D38,"=4")</f>
        <v>0</v>
      </c>
      <c r="F19" s="3">
        <f t="shared" si="2"/>
        <v>0</v>
      </c>
      <c r="G19" s="28"/>
      <c r="H19" s="48">
        <f t="shared" si="1"/>
        <v>0</v>
      </c>
      <c r="I19" s="10"/>
      <c r="J19" s="10"/>
      <c r="K19" s="10"/>
      <c r="L19" s="10"/>
    </row>
    <row r="20" spans="1:12" ht="15">
      <c r="A20" s="43"/>
      <c r="B20" s="44"/>
      <c r="C20" s="23">
        <f>COUNTIF('по предметам 1 полугодие'!D$3:D$29,4)+COUNTIF('по предметам 1 полугодие'!D$3:D$29,5)</f>
        <v>0</v>
      </c>
      <c r="D20" s="48">
        <f t="shared" si="0"/>
        <v>0</v>
      </c>
      <c r="E20" s="28">
        <f>COUNTIF('по предметам 2 полугодие '!D13:D39,"=5")+COUNTIF('по предметам 2 полугодие '!D13:D39,"=4")</f>
        <v>0</v>
      </c>
      <c r="F20" s="3">
        <f t="shared" si="2"/>
        <v>0</v>
      </c>
      <c r="G20" s="28"/>
      <c r="H20" s="48">
        <f t="shared" si="1"/>
        <v>0</v>
      </c>
      <c r="I20" s="10"/>
      <c r="J20" s="10"/>
      <c r="K20" s="10"/>
      <c r="L20" s="10"/>
    </row>
    <row r="21" spans="1:12" ht="15">
      <c r="A21" s="43"/>
      <c r="B21" s="44"/>
      <c r="C21" s="23">
        <f>COUNTIF('по предметам 1 полугодие'!D$3:D$29,4)+COUNTIF('по предметам 1 полугодие'!D$3:D$29,5)</f>
        <v>0</v>
      </c>
      <c r="D21" s="48">
        <f t="shared" si="0"/>
        <v>0</v>
      </c>
      <c r="E21" s="28">
        <f>COUNTIF('по предметам 2 полугодие '!D14:D40,"=5")+COUNTIF('по предметам 2 полугодие '!D14:D40,"=4")</f>
        <v>0</v>
      </c>
      <c r="F21" s="3">
        <f t="shared" si="2"/>
        <v>0</v>
      </c>
      <c r="G21" s="28"/>
      <c r="H21" s="48">
        <f t="shared" si="1"/>
        <v>0</v>
      </c>
      <c r="I21" s="10"/>
      <c r="J21" s="10"/>
      <c r="K21" s="10"/>
      <c r="L21" s="10"/>
    </row>
    <row r="22" spans="1:12" ht="15">
      <c r="A22" s="43"/>
      <c r="B22" s="44"/>
      <c r="C22" s="23">
        <f>COUNTIF('по предметам 1 полугодие'!D$3:D$29,4)+COUNTIF('по предметам 1 полугодие'!D$3:D$29,5)</f>
        <v>0</v>
      </c>
      <c r="D22" s="48">
        <f t="shared" si="0"/>
        <v>0</v>
      </c>
      <c r="E22" s="28">
        <f>COUNTIF('по предметам 2 полугодие '!D15:D41,"=5")+COUNTIF('по предметам 2 полугодие '!D15:D41,"=4")</f>
        <v>0</v>
      </c>
      <c r="F22" s="3">
        <f t="shared" si="2"/>
        <v>0</v>
      </c>
      <c r="G22" s="28"/>
      <c r="H22" s="48">
        <f t="shared" si="1"/>
        <v>0</v>
      </c>
      <c r="I22" s="10"/>
      <c r="J22" s="10"/>
      <c r="K22" s="10"/>
      <c r="L22" s="10"/>
    </row>
    <row r="23" spans="1:12" ht="15">
      <c r="A23" s="74"/>
      <c r="B23" s="44"/>
      <c r="C23" s="23">
        <f>COUNTIF('по предметам 1 полугодие'!D$3:D$29,4)+COUNTIF('по предметам 1 полугодие'!D$3:D$29,5)</f>
        <v>0</v>
      </c>
      <c r="D23" s="48">
        <f>C23/13</f>
        <v>0</v>
      </c>
      <c r="E23" s="28">
        <f>COUNTIF('по предметам 2 полугодие '!D16:D42,"=5")+COUNTIF('по предметам 2 полугодие '!D16:D42,"=4")</f>
        <v>0</v>
      </c>
      <c r="F23" s="3">
        <f>E23/15</f>
        <v>0</v>
      </c>
      <c r="G23" s="28"/>
      <c r="H23" s="48">
        <f>G23/15</f>
        <v>0</v>
      </c>
      <c r="I23" s="10"/>
      <c r="J23" s="10"/>
      <c r="K23" s="10"/>
      <c r="L23" s="10"/>
    </row>
    <row r="24" spans="1:12" ht="15">
      <c r="A24" s="75"/>
      <c r="B24" s="44"/>
      <c r="C24" s="23">
        <f>COUNTIF('по предметам 1 полугодие'!D$3:D$29,4)+COUNTIF('по предметам 1 полугодие'!D$3:D$29,5)</f>
        <v>0</v>
      </c>
      <c r="D24" s="48">
        <f>C24/10</f>
        <v>0</v>
      </c>
      <c r="E24" s="28">
        <f>COUNTIF('по предметам 2 полугодие '!D17:D43,"=5")+COUNTIF('по предметам 2 полугодие '!D17:D43,"=4")</f>
        <v>0</v>
      </c>
      <c r="F24" s="3">
        <f>E24/12</f>
        <v>0</v>
      </c>
      <c r="G24" s="28"/>
      <c r="H24" s="48">
        <f>G24/12</f>
        <v>0</v>
      </c>
      <c r="I24" s="10"/>
      <c r="J24" s="10"/>
      <c r="K24" s="10"/>
      <c r="L24" s="10"/>
    </row>
    <row r="25" spans="1:12" ht="15">
      <c r="A25" s="43"/>
      <c r="B25" s="44"/>
      <c r="C25" s="23">
        <f>COUNTIF('по предметам 1 полугодие'!D$3:D$29,4)+COUNTIF('по предметам 1 полугодие'!D$3:D$29,5)</f>
        <v>0</v>
      </c>
      <c r="D25" s="48">
        <f t="shared" si="0"/>
        <v>0</v>
      </c>
      <c r="E25" s="28">
        <f>COUNTIF('по предметам 2 полугодие '!D18:D44,"=5")+COUNTIF('по предметам 2 полугодие '!D18:D44,"=4")</f>
        <v>0</v>
      </c>
      <c r="F25" s="3">
        <f>E25/27</f>
        <v>0</v>
      </c>
      <c r="G25" s="28"/>
      <c r="H25" s="48">
        <f t="shared" si="1"/>
        <v>0</v>
      </c>
      <c r="I25" s="10"/>
      <c r="J25" s="10"/>
      <c r="K25" s="10"/>
      <c r="L25" s="10"/>
    </row>
    <row r="26" spans="1:12" ht="15">
      <c r="A26" s="43"/>
      <c r="B26" s="44"/>
      <c r="C26" s="23">
        <f>COUNTIF('по предметам 1 полугодие'!D$3:D$29,4)+COUNTIF('по предметам 1 полугодие'!D$3:D$29,5)</f>
        <v>0</v>
      </c>
      <c r="D26" s="48">
        <f t="shared" si="0"/>
        <v>0</v>
      </c>
      <c r="E26" s="28">
        <f>COUNTIF('по предметам 2 полугодие '!D19:D45,"=5")+COUNTIF('по предметам 2 полугодие '!D19:D45,"=4")</f>
        <v>0</v>
      </c>
      <c r="F26" s="3">
        <f>E26/27</f>
        <v>0</v>
      </c>
      <c r="G26" s="28"/>
      <c r="H26" s="48">
        <f t="shared" si="1"/>
        <v>0</v>
      </c>
      <c r="I26" s="10"/>
      <c r="J26" s="10"/>
      <c r="K26" s="10"/>
      <c r="L26" s="10"/>
    </row>
    <row r="28" spans="2:8" ht="15">
      <c r="B28" s="54" t="s">
        <v>23</v>
      </c>
      <c r="D28" s="53" t="e">
        <f>'по предметам 1 полугодие'!S30</f>
        <v>#DIV/0!</v>
      </c>
      <c r="F28" s="63" t="e">
        <f>'по предметам 2 полугодие '!S30</f>
        <v>#DIV/0!</v>
      </c>
      <c r="H28" s="63" t="e">
        <f>'по предметам год'!S30</f>
        <v>#DIV/0!</v>
      </c>
    </row>
    <row r="30" ht="15">
      <c r="B30" s="54" t="s">
        <v>51</v>
      </c>
    </row>
  </sheetData>
  <sheetProtection/>
  <mergeCells count="14">
    <mergeCell ref="E7:F7"/>
    <mergeCell ref="G7:H7"/>
    <mergeCell ref="C6:D6"/>
    <mergeCell ref="E6:F6"/>
    <mergeCell ref="A11:A12"/>
    <mergeCell ref="A23:A24"/>
    <mergeCell ref="I7:J7"/>
    <mergeCell ref="I6:J6"/>
    <mergeCell ref="K6:L6"/>
    <mergeCell ref="K7:L7"/>
    <mergeCell ref="A6:A8"/>
    <mergeCell ref="B6:B8"/>
    <mergeCell ref="G6:H6"/>
    <mergeCell ref="C7:D7"/>
  </mergeCells>
  <printOptions/>
  <pageMargins left="0.75" right="0.38" top="0.38" bottom="0.23" header="0.31" footer="0.17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5.875" style="19" customWidth="1"/>
    <col min="2" max="2" width="30.50390625" style="0" bestFit="1" customWidth="1"/>
    <col min="3" max="17" width="7.125" style="0" customWidth="1"/>
    <col min="18" max="18" width="7.125" style="1" customWidth="1"/>
    <col min="19" max="19" width="7.125" style="0" customWidth="1"/>
  </cols>
  <sheetData>
    <row r="1" ht="12.75">
      <c r="B1" t="s">
        <v>53</v>
      </c>
    </row>
    <row r="2" spans="1:19" ht="99.75" customHeight="1">
      <c r="A2" s="17" t="s">
        <v>21</v>
      </c>
      <c r="B2" s="12" t="s">
        <v>22</v>
      </c>
      <c r="C2" s="29" t="s">
        <v>48</v>
      </c>
      <c r="D2" s="30" t="s">
        <v>13</v>
      </c>
      <c r="E2" s="30" t="s">
        <v>14</v>
      </c>
      <c r="F2" s="30" t="s">
        <v>45</v>
      </c>
      <c r="G2" s="30" t="s">
        <v>15</v>
      </c>
      <c r="H2" s="31" t="s">
        <v>46</v>
      </c>
      <c r="I2" s="30" t="s">
        <v>19</v>
      </c>
      <c r="J2" s="30" t="s">
        <v>47</v>
      </c>
      <c r="K2" s="30" t="s">
        <v>16</v>
      </c>
      <c r="L2" s="31" t="s">
        <v>17</v>
      </c>
      <c r="M2" s="30" t="s">
        <v>0</v>
      </c>
      <c r="N2" s="30" t="s">
        <v>1</v>
      </c>
      <c r="O2" s="31" t="s">
        <v>2</v>
      </c>
      <c r="P2" s="31" t="s">
        <v>18</v>
      </c>
      <c r="Q2" s="31" t="s">
        <v>3</v>
      </c>
      <c r="R2" s="31" t="s">
        <v>44</v>
      </c>
      <c r="S2" s="32" t="s">
        <v>49</v>
      </c>
    </row>
    <row r="3" spans="1:20" ht="18.75" customHeight="1">
      <c r="A3" s="20">
        <v>1</v>
      </c>
      <c r="B3" s="3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8"/>
      <c r="S3" s="37" t="e">
        <f aca="true" t="shared" si="0" ref="S3:S30">AVERAGE(C3:R3)</f>
        <v>#DIV/0!</v>
      </c>
      <c r="T3" s="35"/>
    </row>
    <row r="4" spans="1:20" ht="18.75" customHeight="1">
      <c r="A4" s="20">
        <v>2</v>
      </c>
      <c r="B4" s="3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8"/>
      <c r="S4" s="37" t="e">
        <f t="shared" si="0"/>
        <v>#DIV/0!</v>
      </c>
      <c r="T4" s="35"/>
    </row>
    <row r="5" spans="1:20" ht="18.75" customHeight="1">
      <c r="A5" s="20">
        <v>3</v>
      </c>
      <c r="B5" s="3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8"/>
      <c r="S5" s="37" t="e">
        <f t="shared" si="0"/>
        <v>#DIV/0!</v>
      </c>
      <c r="T5" s="35"/>
    </row>
    <row r="6" spans="1:20" ht="18.75" customHeight="1">
      <c r="A6" s="27">
        <v>4</v>
      </c>
      <c r="B6" s="3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8"/>
      <c r="S6" s="37" t="e">
        <f t="shared" si="0"/>
        <v>#DIV/0!</v>
      </c>
      <c r="T6" s="35"/>
    </row>
    <row r="7" spans="1:20" ht="18.75" customHeight="1">
      <c r="A7" s="24">
        <v>5</v>
      </c>
      <c r="B7" s="3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8"/>
      <c r="S7" s="37" t="e">
        <f t="shared" si="0"/>
        <v>#DIV/0!</v>
      </c>
      <c r="T7" s="35"/>
    </row>
    <row r="8" spans="1:20" ht="18.75" customHeight="1">
      <c r="A8" s="20">
        <v>6</v>
      </c>
      <c r="B8" s="3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8"/>
      <c r="S8" s="37" t="e">
        <f t="shared" si="0"/>
        <v>#DIV/0!</v>
      </c>
      <c r="T8" s="35"/>
    </row>
    <row r="9" spans="1:20" ht="18.75" customHeight="1">
      <c r="A9" s="24">
        <v>7</v>
      </c>
      <c r="B9" s="3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8"/>
      <c r="S9" s="37" t="e">
        <f t="shared" si="0"/>
        <v>#DIV/0!</v>
      </c>
      <c r="T9" s="35"/>
    </row>
    <row r="10" spans="1:20" ht="18.75" customHeight="1">
      <c r="A10" s="20">
        <v>8</v>
      </c>
      <c r="B10" s="3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8"/>
      <c r="S10" s="37" t="e">
        <f t="shared" si="0"/>
        <v>#DIV/0!</v>
      </c>
      <c r="T10" s="35"/>
    </row>
    <row r="11" spans="1:20" ht="18.75" customHeight="1">
      <c r="A11" s="24">
        <v>9</v>
      </c>
      <c r="B11" s="3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8"/>
      <c r="S11" s="37" t="e">
        <f t="shared" si="0"/>
        <v>#DIV/0!</v>
      </c>
      <c r="T11" s="35"/>
    </row>
    <row r="12" spans="1:20" ht="18.75" customHeight="1">
      <c r="A12" s="20">
        <v>10</v>
      </c>
      <c r="B12" s="3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8"/>
      <c r="S12" s="37" t="e">
        <f t="shared" si="0"/>
        <v>#DIV/0!</v>
      </c>
      <c r="T12" s="35"/>
    </row>
    <row r="13" spans="1:20" ht="18.75" customHeight="1">
      <c r="A13" s="20">
        <v>11</v>
      </c>
      <c r="B13" s="3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8"/>
      <c r="S13" s="37" t="e">
        <f t="shared" si="0"/>
        <v>#DIV/0!</v>
      </c>
      <c r="T13" s="35"/>
    </row>
    <row r="14" spans="1:20" ht="18.75" customHeight="1">
      <c r="A14" s="20">
        <v>12</v>
      </c>
      <c r="B14" s="3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8"/>
      <c r="S14" s="37" t="e">
        <f t="shared" si="0"/>
        <v>#DIV/0!</v>
      </c>
      <c r="T14" s="35"/>
    </row>
    <row r="15" spans="1:20" ht="18.75" customHeight="1">
      <c r="A15" s="20">
        <v>13</v>
      </c>
      <c r="B15" s="3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8"/>
      <c r="S15" s="37" t="e">
        <f t="shared" si="0"/>
        <v>#DIV/0!</v>
      </c>
      <c r="T15" s="35"/>
    </row>
    <row r="16" spans="1:20" ht="18.75" customHeight="1">
      <c r="A16" s="20">
        <v>14</v>
      </c>
      <c r="B16" s="3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8"/>
      <c r="S16" s="37" t="e">
        <f t="shared" si="0"/>
        <v>#DIV/0!</v>
      </c>
      <c r="T16" s="35"/>
    </row>
    <row r="17" spans="1:20" ht="18.75" customHeight="1">
      <c r="A17" s="20">
        <v>15</v>
      </c>
      <c r="B17" s="3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8"/>
      <c r="S17" s="37" t="e">
        <f t="shared" si="0"/>
        <v>#DIV/0!</v>
      </c>
      <c r="T17" s="35"/>
    </row>
    <row r="18" spans="1:20" ht="18.75" customHeight="1">
      <c r="A18" s="24">
        <v>16</v>
      </c>
      <c r="B18" s="3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8"/>
      <c r="S18" s="37" t="e">
        <f t="shared" si="0"/>
        <v>#DIV/0!</v>
      </c>
      <c r="T18" s="35"/>
    </row>
    <row r="19" spans="1:20" ht="18.75" customHeight="1">
      <c r="A19" s="20">
        <v>17</v>
      </c>
      <c r="B19" s="33"/>
      <c r="C19" s="2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8"/>
      <c r="S19" s="37" t="e">
        <f t="shared" si="0"/>
        <v>#DIV/0!</v>
      </c>
      <c r="T19" s="35"/>
    </row>
    <row r="20" spans="1:20" ht="18.75" customHeight="1">
      <c r="A20" s="20">
        <v>18</v>
      </c>
      <c r="B20" s="3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8"/>
      <c r="S20" s="37" t="e">
        <f t="shared" si="0"/>
        <v>#DIV/0!</v>
      </c>
      <c r="T20" s="35"/>
    </row>
    <row r="21" spans="1:20" ht="18.75" customHeight="1">
      <c r="A21" s="20">
        <v>19</v>
      </c>
      <c r="B21" s="3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8"/>
      <c r="S21" s="37" t="e">
        <f t="shared" si="0"/>
        <v>#DIV/0!</v>
      </c>
      <c r="T21" s="35"/>
    </row>
    <row r="22" spans="1:20" ht="18.75" customHeight="1">
      <c r="A22" s="20">
        <v>20</v>
      </c>
      <c r="B22" s="3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8"/>
      <c r="S22" s="37" t="e">
        <f t="shared" si="0"/>
        <v>#DIV/0!</v>
      </c>
      <c r="T22" s="35"/>
    </row>
    <row r="23" spans="1:20" ht="18.75" customHeight="1">
      <c r="A23" s="24">
        <v>21</v>
      </c>
      <c r="B23" s="3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8"/>
      <c r="S23" s="37" t="e">
        <f t="shared" si="0"/>
        <v>#DIV/0!</v>
      </c>
      <c r="T23" s="35"/>
    </row>
    <row r="24" spans="1:20" ht="18.75" customHeight="1">
      <c r="A24" s="24">
        <v>22</v>
      </c>
      <c r="B24" s="3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8"/>
      <c r="S24" s="37" t="e">
        <f t="shared" si="0"/>
        <v>#DIV/0!</v>
      </c>
      <c r="T24" s="35"/>
    </row>
    <row r="25" spans="1:20" ht="18.75" customHeight="1">
      <c r="A25" s="20">
        <v>23</v>
      </c>
      <c r="B25" s="3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8"/>
      <c r="S25" s="37" t="e">
        <f t="shared" si="0"/>
        <v>#DIV/0!</v>
      </c>
      <c r="T25" s="35"/>
    </row>
    <row r="26" spans="1:20" ht="18.75" customHeight="1">
      <c r="A26" s="20">
        <v>24</v>
      </c>
      <c r="B26" s="3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8"/>
      <c r="S26" s="37" t="e">
        <f t="shared" si="0"/>
        <v>#DIV/0!</v>
      </c>
      <c r="T26" s="35"/>
    </row>
    <row r="27" spans="1:20" ht="18.75" customHeight="1">
      <c r="A27" s="20">
        <v>25</v>
      </c>
      <c r="B27" s="3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8"/>
      <c r="S27" s="37" t="e">
        <f t="shared" si="0"/>
        <v>#DIV/0!</v>
      </c>
      <c r="T27" s="35"/>
    </row>
    <row r="28" spans="1:20" ht="18.75" customHeight="1">
      <c r="A28" s="20">
        <v>26</v>
      </c>
      <c r="B28" s="3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8"/>
      <c r="S28" s="37" t="e">
        <f t="shared" si="0"/>
        <v>#DIV/0!</v>
      </c>
      <c r="T28" s="35"/>
    </row>
    <row r="29" spans="1:20" ht="18.75" customHeight="1">
      <c r="A29" s="20">
        <v>27</v>
      </c>
      <c r="B29" s="3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8"/>
      <c r="S29" s="37" t="e">
        <f t="shared" si="0"/>
        <v>#DIV/0!</v>
      </c>
      <c r="T29" s="35"/>
    </row>
    <row r="30" spans="1:20" ht="18.75" customHeight="1">
      <c r="A30" s="21"/>
      <c r="B30" s="16" t="s">
        <v>39</v>
      </c>
      <c r="C30" s="36" t="e">
        <f aca="true" t="shared" si="1" ref="C30:R30">AVERAGE(C3:C29)</f>
        <v>#DIV/0!</v>
      </c>
      <c r="D30" s="36" t="e">
        <f t="shared" si="1"/>
        <v>#DIV/0!</v>
      </c>
      <c r="E30" s="36" t="e">
        <f t="shared" si="1"/>
        <v>#DIV/0!</v>
      </c>
      <c r="F30" s="36" t="e">
        <f t="shared" si="1"/>
        <v>#DIV/0!</v>
      </c>
      <c r="G30" s="36" t="e">
        <f t="shared" si="1"/>
        <v>#DIV/0!</v>
      </c>
      <c r="H30" s="36" t="e">
        <f t="shared" si="1"/>
        <v>#DIV/0!</v>
      </c>
      <c r="I30" s="36" t="e">
        <f t="shared" si="1"/>
        <v>#DIV/0!</v>
      </c>
      <c r="J30" s="36" t="e">
        <f t="shared" si="1"/>
        <v>#DIV/0!</v>
      </c>
      <c r="K30" s="36" t="e">
        <f t="shared" si="1"/>
        <v>#DIV/0!</v>
      </c>
      <c r="L30" s="36" t="e">
        <f t="shared" si="1"/>
        <v>#DIV/0!</v>
      </c>
      <c r="M30" s="36" t="e">
        <f t="shared" si="1"/>
        <v>#DIV/0!</v>
      </c>
      <c r="N30" s="36" t="e">
        <f t="shared" si="1"/>
        <v>#DIV/0!</v>
      </c>
      <c r="O30" s="36" t="e">
        <f t="shared" si="1"/>
        <v>#DIV/0!</v>
      </c>
      <c r="P30" s="36" t="e">
        <f t="shared" si="1"/>
        <v>#DIV/0!</v>
      </c>
      <c r="Q30" s="36" t="e">
        <f t="shared" si="1"/>
        <v>#DIV/0!</v>
      </c>
      <c r="R30" s="36" t="e">
        <f t="shared" si="1"/>
        <v>#DIV/0!</v>
      </c>
      <c r="S30" s="37" t="e">
        <f t="shared" si="0"/>
        <v>#DIV/0!</v>
      </c>
      <c r="T30" s="35"/>
    </row>
    <row r="31" spans="1:9" ht="15">
      <c r="A31" s="22"/>
      <c r="B31" s="13"/>
      <c r="C31" s="14"/>
      <c r="D31" s="15"/>
      <c r="E31" s="13"/>
      <c r="F31" s="13"/>
      <c r="G31" s="13"/>
      <c r="H31" s="13"/>
      <c r="I31" s="13"/>
    </row>
    <row r="32" spans="1:9" ht="15">
      <c r="A32" s="22"/>
      <c r="B32" s="13"/>
      <c r="C32" s="14"/>
      <c r="D32" s="15"/>
      <c r="E32" s="13"/>
      <c r="F32" s="13"/>
      <c r="G32" s="13"/>
      <c r="H32" s="13"/>
      <c r="I32" s="13"/>
    </row>
    <row r="33" spans="1:9" ht="15">
      <c r="A33" s="22"/>
      <c r="B33" s="13"/>
      <c r="C33" s="14"/>
      <c r="D33" s="15"/>
      <c r="E33" s="13"/>
      <c r="F33" s="13"/>
      <c r="G33" s="13"/>
      <c r="H33" s="13"/>
      <c r="I33" s="13"/>
    </row>
    <row r="34" spans="1:9" ht="15">
      <c r="A34" s="22"/>
      <c r="B34" s="13"/>
      <c r="C34" s="14"/>
      <c r="D34" s="15"/>
      <c r="E34" s="13"/>
      <c r="F34" s="13"/>
      <c r="G34" s="13"/>
      <c r="H34" s="13"/>
      <c r="I34" s="13"/>
    </row>
    <row r="35" spans="1:9" ht="15">
      <c r="A35" s="22"/>
      <c r="B35" s="13"/>
      <c r="C35" s="14"/>
      <c r="D35" s="15"/>
      <c r="E35" s="13"/>
      <c r="F35" s="13"/>
      <c r="G35" s="13"/>
      <c r="H35" s="13"/>
      <c r="I35" s="13"/>
    </row>
    <row r="36" spans="1:9" ht="15">
      <c r="A36" s="22"/>
      <c r="B36" s="13"/>
      <c r="C36" s="14"/>
      <c r="D36" s="15"/>
      <c r="E36" s="13"/>
      <c r="F36" s="13"/>
      <c r="G36" s="13"/>
      <c r="H36" s="13"/>
      <c r="I36" s="13"/>
    </row>
  </sheetData>
  <sheetProtection/>
  <printOptions/>
  <pageMargins left="0.25" right="0.15" top="0.25" bottom="0.24" header="0.15" footer="0.1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="80" zoomScaleNormal="80"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00390625" defaultRowHeight="12.75"/>
  <cols>
    <col min="1" max="1" width="5.875" style="19" customWidth="1"/>
    <col min="2" max="2" width="30.50390625" style="0" bestFit="1" customWidth="1"/>
    <col min="3" max="17" width="7.125" style="0" customWidth="1"/>
    <col min="18" max="18" width="7.125" style="1" customWidth="1"/>
    <col min="19" max="19" width="7.125" style="0" customWidth="1"/>
  </cols>
  <sheetData>
    <row r="1" ht="12.75">
      <c r="B1" t="s">
        <v>53</v>
      </c>
    </row>
    <row r="2" spans="1:19" ht="99.75" customHeight="1">
      <c r="A2" s="17" t="s">
        <v>21</v>
      </c>
      <c r="B2" s="12" t="s">
        <v>22</v>
      </c>
      <c r="C2" s="29" t="s">
        <v>48</v>
      </c>
      <c r="D2" s="30" t="s">
        <v>13</v>
      </c>
      <c r="E2" s="30" t="s">
        <v>14</v>
      </c>
      <c r="F2" s="30" t="s">
        <v>45</v>
      </c>
      <c r="G2" s="30" t="s">
        <v>15</v>
      </c>
      <c r="H2" s="30" t="s">
        <v>46</v>
      </c>
      <c r="I2" s="30" t="s">
        <v>19</v>
      </c>
      <c r="J2" s="30" t="s">
        <v>47</v>
      </c>
      <c r="K2" s="30" t="s">
        <v>16</v>
      </c>
      <c r="L2" s="30" t="s">
        <v>17</v>
      </c>
      <c r="M2" s="30" t="s">
        <v>0</v>
      </c>
      <c r="N2" s="30" t="s">
        <v>1</v>
      </c>
      <c r="O2" s="30" t="s">
        <v>2</v>
      </c>
      <c r="P2" s="30" t="s">
        <v>18</v>
      </c>
      <c r="Q2" s="30" t="s">
        <v>3</v>
      </c>
      <c r="R2" s="30" t="s">
        <v>44</v>
      </c>
      <c r="S2" s="32" t="s">
        <v>49</v>
      </c>
    </row>
    <row r="3" spans="1:19" ht="18.75" customHeight="1">
      <c r="A3" s="20">
        <v>1</v>
      </c>
      <c r="B3" s="33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37" t="e">
        <f aca="true" t="shared" si="0" ref="S3:S30">AVERAGE(C3:R3)</f>
        <v>#DIV/0!</v>
      </c>
    </row>
    <row r="4" spans="1:19" ht="18.75" customHeight="1">
      <c r="A4" s="20">
        <v>2</v>
      </c>
      <c r="B4" s="34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37" t="e">
        <f t="shared" si="0"/>
        <v>#DIV/0!</v>
      </c>
    </row>
    <row r="5" spans="1:19" ht="18.75" customHeight="1">
      <c r="A5" s="20">
        <v>3</v>
      </c>
      <c r="B5" s="3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37" t="e">
        <f t="shared" si="0"/>
        <v>#DIV/0!</v>
      </c>
    </row>
    <row r="6" spans="1:19" ht="18.75" customHeight="1">
      <c r="A6" s="27">
        <v>4</v>
      </c>
      <c r="B6" s="3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37" t="e">
        <f t="shared" si="0"/>
        <v>#DIV/0!</v>
      </c>
    </row>
    <row r="7" spans="1:19" ht="18.75" customHeight="1">
      <c r="A7" s="24">
        <v>5</v>
      </c>
      <c r="B7" s="3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37" t="e">
        <f t="shared" si="0"/>
        <v>#DIV/0!</v>
      </c>
    </row>
    <row r="8" spans="1:19" ht="18.75" customHeight="1">
      <c r="A8" s="20">
        <v>6</v>
      </c>
      <c r="B8" s="3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37" t="e">
        <f t="shared" si="0"/>
        <v>#DIV/0!</v>
      </c>
    </row>
    <row r="9" spans="1:19" ht="18.75" customHeight="1">
      <c r="A9" s="24">
        <v>7</v>
      </c>
      <c r="B9" s="3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37" t="e">
        <f t="shared" si="0"/>
        <v>#DIV/0!</v>
      </c>
    </row>
    <row r="10" spans="1:19" ht="18.75" customHeight="1">
      <c r="A10" s="20">
        <v>8</v>
      </c>
      <c r="B10" s="3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37" t="e">
        <f t="shared" si="0"/>
        <v>#DIV/0!</v>
      </c>
    </row>
    <row r="11" spans="1:19" ht="18.75" customHeight="1">
      <c r="A11" s="24">
        <v>9</v>
      </c>
      <c r="B11" s="3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37" t="e">
        <f t="shared" si="0"/>
        <v>#DIV/0!</v>
      </c>
    </row>
    <row r="12" spans="1:19" ht="18.75" customHeight="1">
      <c r="A12" s="20">
        <v>10</v>
      </c>
      <c r="B12" s="3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37" t="e">
        <f t="shared" si="0"/>
        <v>#DIV/0!</v>
      </c>
    </row>
    <row r="13" spans="1:19" ht="18.75" customHeight="1">
      <c r="A13" s="20">
        <v>11</v>
      </c>
      <c r="B13" s="3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37" t="e">
        <f t="shared" si="0"/>
        <v>#DIV/0!</v>
      </c>
    </row>
    <row r="14" spans="1:19" ht="18.75" customHeight="1">
      <c r="A14" s="20">
        <v>12</v>
      </c>
      <c r="B14" s="3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37" t="e">
        <f t="shared" si="0"/>
        <v>#DIV/0!</v>
      </c>
    </row>
    <row r="15" spans="1:19" ht="18.75" customHeight="1">
      <c r="A15" s="20">
        <v>13</v>
      </c>
      <c r="B15" s="3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37" t="e">
        <f t="shared" si="0"/>
        <v>#DIV/0!</v>
      </c>
    </row>
    <row r="16" spans="1:19" ht="18.75" customHeight="1">
      <c r="A16" s="20">
        <v>14</v>
      </c>
      <c r="B16" s="3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37" t="e">
        <f t="shared" si="0"/>
        <v>#DIV/0!</v>
      </c>
    </row>
    <row r="17" spans="1:19" ht="18.75" customHeight="1">
      <c r="A17" s="20">
        <v>15</v>
      </c>
      <c r="B17" s="33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37" t="e">
        <f t="shared" si="0"/>
        <v>#DIV/0!</v>
      </c>
    </row>
    <row r="18" spans="1:19" ht="18.75" customHeight="1">
      <c r="A18" s="24">
        <v>16</v>
      </c>
      <c r="B18" s="3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37" t="e">
        <f t="shared" si="0"/>
        <v>#DIV/0!</v>
      </c>
    </row>
    <row r="19" spans="1:19" ht="18.75" customHeight="1">
      <c r="A19" s="20">
        <v>17</v>
      </c>
      <c r="B19" s="33"/>
      <c r="C19" s="2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37" t="e">
        <f t="shared" si="0"/>
        <v>#DIV/0!</v>
      </c>
    </row>
    <row r="20" spans="1:19" ht="18.75" customHeight="1">
      <c r="A20" s="20">
        <v>18</v>
      </c>
      <c r="B20" s="3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37" t="e">
        <f t="shared" si="0"/>
        <v>#DIV/0!</v>
      </c>
    </row>
    <row r="21" spans="1:19" ht="18.75" customHeight="1">
      <c r="A21" s="20">
        <v>19</v>
      </c>
      <c r="B21" s="33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37" t="e">
        <f t="shared" si="0"/>
        <v>#DIV/0!</v>
      </c>
    </row>
    <row r="22" spans="1:19" ht="18.75" customHeight="1">
      <c r="A22" s="20">
        <v>20</v>
      </c>
      <c r="B22" s="3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37" t="e">
        <f t="shared" si="0"/>
        <v>#DIV/0!</v>
      </c>
    </row>
    <row r="23" spans="1:19" ht="18.75" customHeight="1">
      <c r="A23" s="24">
        <v>21</v>
      </c>
      <c r="B23" s="33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37" t="e">
        <f t="shared" si="0"/>
        <v>#DIV/0!</v>
      </c>
    </row>
    <row r="24" spans="1:19" ht="18.75" customHeight="1">
      <c r="A24" s="24">
        <v>22</v>
      </c>
      <c r="B24" s="33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37" t="e">
        <f t="shared" si="0"/>
        <v>#DIV/0!</v>
      </c>
    </row>
    <row r="25" spans="1:19" ht="18.75" customHeight="1">
      <c r="A25" s="20">
        <v>23</v>
      </c>
      <c r="B25" s="33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37" t="e">
        <f t="shared" si="0"/>
        <v>#DIV/0!</v>
      </c>
    </row>
    <row r="26" spans="1:19" ht="18.75" customHeight="1">
      <c r="A26" s="20">
        <v>24</v>
      </c>
      <c r="B26" s="3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37" t="e">
        <f t="shared" si="0"/>
        <v>#DIV/0!</v>
      </c>
    </row>
    <row r="27" spans="1:19" ht="18.75" customHeight="1">
      <c r="A27" s="20">
        <v>25</v>
      </c>
      <c r="B27" s="3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37" t="e">
        <f t="shared" si="0"/>
        <v>#DIV/0!</v>
      </c>
    </row>
    <row r="28" spans="1:19" ht="18.75" customHeight="1">
      <c r="A28" s="20">
        <v>26</v>
      </c>
      <c r="B28" s="34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37" t="e">
        <f t="shared" si="0"/>
        <v>#DIV/0!</v>
      </c>
    </row>
    <row r="29" spans="1:19" ht="18.75" customHeight="1">
      <c r="A29" s="20">
        <v>27</v>
      </c>
      <c r="B29" s="3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37" t="e">
        <f t="shared" si="0"/>
        <v>#DIV/0!</v>
      </c>
    </row>
    <row r="30" spans="1:19" ht="18.75" customHeight="1">
      <c r="A30" s="21"/>
      <c r="B30" s="16" t="s">
        <v>39</v>
      </c>
      <c r="C30" s="36" t="e">
        <f aca="true" t="shared" si="1" ref="C30:R30">AVERAGE(C3:C29)</f>
        <v>#DIV/0!</v>
      </c>
      <c r="D30" s="36" t="e">
        <f t="shared" si="1"/>
        <v>#DIV/0!</v>
      </c>
      <c r="E30" s="36" t="e">
        <f t="shared" si="1"/>
        <v>#DIV/0!</v>
      </c>
      <c r="F30" s="36" t="e">
        <f t="shared" si="1"/>
        <v>#DIV/0!</v>
      </c>
      <c r="G30" s="36" t="e">
        <f t="shared" si="1"/>
        <v>#DIV/0!</v>
      </c>
      <c r="H30" s="36" t="e">
        <f t="shared" si="1"/>
        <v>#DIV/0!</v>
      </c>
      <c r="I30" s="36" t="e">
        <f t="shared" si="1"/>
        <v>#DIV/0!</v>
      </c>
      <c r="J30" s="36" t="e">
        <f t="shared" si="1"/>
        <v>#DIV/0!</v>
      </c>
      <c r="K30" s="36" t="e">
        <f t="shared" si="1"/>
        <v>#DIV/0!</v>
      </c>
      <c r="L30" s="36" t="e">
        <f t="shared" si="1"/>
        <v>#DIV/0!</v>
      </c>
      <c r="M30" s="36" t="e">
        <f t="shared" si="1"/>
        <v>#DIV/0!</v>
      </c>
      <c r="N30" s="36" t="e">
        <f t="shared" si="1"/>
        <v>#DIV/0!</v>
      </c>
      <c r="O30" s="36" t="e">
        <f t="shared" si="1"/>
        <v>#DIV/0!</v>
      </c>
      <c r="P30" s="36" t="e">
        <f t="shared" si="1"/>
        <v>#DIV/0!</v>
      </c>
      <c r="Q30" s="36" t="e">
        <f t="shared" si="1"/>
        <v>#DIV/0!</v>
      </c>
      <c r="R30" s="36" t="e">
        <f t="shared" si="1"/>
        <v>#DIV/0!</v>
      </c>
      <c r="S30" s="37" t="e">
        <f t="shared" si="0"/>
        <v>#DIV/0!</v>
      </c>
    </row>
    <row r="31" spans="1:9" ht="15">
      <c r="A31" s="22"/>
      <c r="B31" s="13"/>
      <c r="C31" s="14"/>
      <c r="D31" s="15"/>
      <c r="E31" s="13"/>
      <c r="F31" s="13"/>
      <c r="G31" s="13"/>
      <c r="H31" s="13"/>
      <c r="I31" s="13"/>
    </row>
    <row r="32" spans="1:9" ht="15">
      <c r="A32" s="22"/>
      <c r="B32" s="13"/>
      <c r="C32" s="14"/>
      <c r="D32" s="15"/>
      <c r="E32" s="13"/>
      <c r="F32" s="13"/>
      <c r="G32" s="13"/>
      <c r="H32" s="13"/>
      <c r="I32" s="13"/>
    </row>
    <row r="33" spans="1:9" ht="15">
      <c r="A33" s="22"/>
      <c r="B33" s="13"/>
      <c r="C33" s="14"/>
      <c r="D33" s="15"/>
      <c r="E33" s="13"/>
      <c r="F33" s="13"/>
      <c r="G33" s="13"/>
      <c r="H33" s="13"/>
      <c r="I33" s="13"/>
    </row>
    <row r="34" spans="1:9" ht="15">
      <c r="A34" s="22"/>
      <c r="B34" s="13"/>
      <c r="C34" s="14"/>
      <c r="D34" s="15"/>
      <c r="E34" s="13"/>
      <c r="F34" s="13"/>
      <c r="G34" s="13"/>
      <c r="H34" s="13"/>
      <c r="I34" s="13"/>
    </row>
    <row r="35" spans="1:9" ht="15">
      <c r="A35" s="22"/>
      <c r="B35" s="13"/>
      <c r="C35" s="14"/>
      <c r="D35" s="15"/>
      <c r="E35" s="13"/>
      <c r="F35" s="13"/>
      <c r="G35" s="13"/>
      <c r="H35" s="13"/>
      <c r="I35" s="13"/>
    </row>
    <row r="36" spans="1:9" ht="15">
      <c r="A36" s="22"/>
      <c r="B36" s="13"/>
      <c r="C36" s="14"/>
      <c r="D36" s="15"/>
      <c r="E36" s="13"/>
      <c r="F36" s="13"/>
      <c r="G36" s="13"/>
      <c r="H36" s="13"/>
      <c r="I36" s="13"/>
    </row>
  </sheetData>
  <sheetProtection/>
  <printOptions/>
  <pageMargins left="0.25" right="0.15" top="0.25" bottom="0.24" header="0.15" footer="0.1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00390625" defaultRowHeight="12.75"/>
  <cols>
    <col min="1" max="1" width="5.875" style="19" customWidth="1"/>
    <col min="2" max="2" width="30.50390625" style="0" bestFit="1" customWidth="1"/>
    <col min="3" max="17" width="7.125" style="0" customWidth="1"/>
    <col min="18" max="18" width="7.125" style="1" customWidth="1"/>
    <col min="19" max="19" width="8.375" style="0" customWidth="1"/>
  </cols>
  <sheetData>
    <row r="1" ht="12.75">
      <c r="B1" t="s">
        <v>53</v>
      </c>
    </row>
    <row r="2" spans="1:19" ht="99.75" customHeight="1">
      <c r="A2" s="17" t="s">
        <v>21</v>
      </c>
      <c r="B2" s="12" t="s">
        <v>22</v>
      </c>
      <c r="C2" s="29" t="s">
        <v>48</v>
      </c>
      <c r="D2" s="30" t="s">
        <v>13</v>
      </c>
      <c r="E2" s="30" t="s">
        <v>14</v>
      </c>
      <c r="F2" s="30" t="s">
        <v>45</v>
      </c>
      <c r="G2" s="30" t="s">
        <v>15</v>
      </c>
      <c r="H2" s="30" t="s">
        <v>46</v>
      </c>
      <c r="I2" s="30" t="s">
        <v>19</v>
      </c>
      <c r="J2" s="30" t="s">
        <v>47</v>
      </c>
      <c r="K2" s="30" t="s">
        <v>16</v>
      </c>
      <c r="L2" s="30" t="s">
        <v>17</v>
      </c>
      <c r="M2" s="30" t="s">
        <v>0</v>
      </c>
      <c r="N2" s="30" t="s">
        <v>1</v>
      </c>
      <c r="O2" s="30" t="s">
        <v>2</v>
      </c>
      <c r="P2" s="30" t="s">
        <v>18</v>
      </c>
      <c r="Q2" s="30" t="s">
        <v>3</v>
      </c>
      <c r="R2" s="30" t="s">
        <v>44</v>
      </c>
      <c r="S2" s="56" t="s">
        <v>49</v>
      </c>
    </row>
    <row r="3" spans="1:20" ht="18.75" customHeight="1">
      <c r="A3" s="20">
        <v>1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60" t="e">
        <f aca="true" t="shared" si="0" ref="S3:S30">AVERAGE(C3:R3)</f>
        <v>#DIV/0!</v>
      </c>
      <c r="T3" s="55">
        <v>18</v>
      </c>
    </row>
    <row r="4" spans="1:20" ht="18.75" customHeight="1">
      <c r="A4" s="20">
        <v>2</v>
      </c>
      <c r="B4" s="61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60" t="e">
        <f t="shared" si="0"/>
        <v>#DIV/0!</v>
      </c>
      <c r="T4" s="55">
        <v>10</v>
      </c>
    </row>
    <row r="5" spans="1:20" ht="18.75" customHeight="1">
      <c r="A5" s="20">
        <v>3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60" t="e">
        <f t="shared" si="0"/>
        <v>#DIV/0!</v>
      </c>
      <c r="T5" s="55">
        <v>15</v>
      </c>
    </row>
    <row r="6" spans="1:20" ht="18.75" customHeight="1">
      <c r="A6" s="27">
        <v>4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60" t="e">
        <f t="shared" si="0"/>
        <v>#DIV/0!</v>
      </c>
      <c r="T6" s="55">
        <v>10</v>
      </c>
    </row>
    <row r="7" spans="1:20" ht="18.75" customHeight="1">
      <c r="A7" s="24">
        <v>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 t="e">
        <f t="shared" si="0"/>
        <v>#DIV/0!</v>
      </c>
      <c r="T7" s="55">
        <v>3</v>
      </c>
    </row>
    <row r="8" spans="1:20" ht="18.75" customHeight="1">
      <c r="A8" s="20">
        <v>6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60" t="e">
        <f t="shared" si="0"/>
        <v>#DIV/0!</v>
      </c>
      <c r="T8" s="55"/>
    </row>
    <row r="9" spans="1:20" ht="18.75" customHeight="1">
      <c r="A9" s="24">
        <v>7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60" t="e">
        <f t="shared" si="0"/>
        <v>#DIV/0!</v>
      </c>
      <c r="T9" s="55"/>
    </row>
    <row r="10" spans="1:20" ht="18.75" customHeight="1">
      <c r="A10" s="20">
        <v>8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 t="e">
        <f t="shared" si="0"/>
        <v>#DIV/0!</v>
      </c>
      <c r="T10" s="55"/>
    </row>
    <row r="11" spans="1:20" ht="18.75" customHeight="1">
      <c r="A11" s="24">
        <v>9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 t="e">
        <f t="shared" si="0"/>
        <v>#DIV/0!</v>
      </c>
      <c r="T11" s="55"/>
    </row>
    <row r="12" spans="1:20" ht="18.75" customHeight="1">
      <c r="A12" s="20">
        <v>10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60" t="e">
        <f t="shared" si="0"/>
        <v>#DIV/0!</v>
      </c>
      <c r="T12" s="55"/>
    </row>
    <row r="13" spans="1:20" ht="18.75" customHeight="1">
      <c r="A13" s="20">
        <v>11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 t="e">
        <f t="shared" si="0"/>
        <v>#DIV/0!</v>
      </c>
      <c r="T13" s="55"/>
    </row>
    <row r="14" spans="1:20" ht="18.75" customHeight="1">
      <c r="A14" s="20">
        <v>12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 t="e">
        <f t="shared" si="0"/>
        <v>#DIV/0!</v>
      </c>
      <c r="T14" s="55"/>
    </row>
    <row r="15" spans="1:20" ht="18.75" customHeight="1">
      <c r="A15" s="20">
        <v>13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60" t="e">
        <f t="shared" si="0"/>
        <v>#DIV/0!</v>
      </c>
      <c r="T15" s="55"/>
    </row>
    <row r="16" spans="1:20" ht="18.75" customHeight="1">
      <c r="A16" s="20">
        <v>14</v>
      </c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 t="e">
        <f t="shared" si="0"/>
        <v>#DIV/0!</v>
      </c>
      <c r="T16" s="55"/>
    </row>
    <row r="17" spans="1:20" ht="18.75" customHeight="1">
      <c r="A17" s="20">
        <v>15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0" t="e">
        <f t="shared" si="0"/>
        <v>#DIV/0!</v>
      </c>
      <c r="T17" s="55"/>
    </row>
    <row r="18" spans="1:20" ht="18.75" customHeight="1">
      <c r="A18" s="24">
        <v>16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60" t="e">
        <f t="shared" si="0"/>
        <v>#DIV/0!</v>
      </c>
      <c r="T18" s="55"/>
    </row>
    <row r="19" spans="1:20" ht="18.75" customHeight="1">
      <c r="A19" s="20">
        <v>17</v>
      </c>
      <c r="B19" s="57"/>
      <c r="C19" s="2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 t="e">
        <f t="shared" si="0"/>
        <v>#DIV/0!</v>
      </c>
      <c r="T19" s="55"/>
    </row>
    <row r="20" spans="1:20" ht="18.75" customHeight="1">
      <c r="A20" s="20">
        <v>18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 t="e">
        <f t="shared" si="0"/>
        <v>#DIV/0!</v>
      </c>
      <c r="T20" s="55"/>
    </row>
    <row r="21" spans="1:20" ht="18.75" customHeight="1">
      <c r="A21" s="20">
        <v>19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0" t="e">
        <f t="shared" si="0"/>
        <v>#DIV/0!</v>
      </c>
      <c r="T21" s="55"/>
    </row>
    <row r="22" spans="1:20" ht="18.75" customHeight="1">
      <c r="A22" s="20">
        <v>20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60" t="e">
        <f t="shared" si="0"/>
        <v>#DIV/0!</v>
      </c>
      <c r="T22" s="55"/>
    </row>
    <row r="23" spans="1:20" ht="18.75" customHeight="1">
      <c r="A23" s="24">
        <v>21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60" t="e">
        <f t="shared" si="0"/>
        <v>#DIV/0!</v>
      </c>
      <c r="T23" s="55"/>
    </row>
    <row r="24" spans="1:20" ht="18.75" customHeight="1">
      <c r="A24" s="24">
        <v>22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 t="e">
        <f t="shared" si="0"/>
        <v>#DIV/0!</v>
      </c>
      <c r="T24" s="55"/>
    </row>
    <row r="25" spans="1:20" ht="18.75" customHeight="1">
      <c r="A25" s="20">
        <v>23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60" t="e">
        <f t="shared" si="0"/>
        <v>#DIV/0!</v>
      </c>
      <c r="T25" s="55"/>
    </row>
    <row r="26" spans="1:20" ht="18.75" customHeight="1">
      <c r="A26" s="20">
        <v>24</v>
      </c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60" t="e">
        <f t="shared" si="0"/>
        <v>#DIV/0!</v>
      </c>
      <c r="T26" s="55"/>
    </row>
    <row r="27" spans="1:20" ht="18.75" customHeight="1">
      <c r="A27" s="20">
        <v>25</v>
      </c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60" t="e">
        <f t="shared" si="0"/>
        <v>#DIV/0!</v>
      </c>
      <c r="T27" s="55"/>
    </row>
    <row r="28" spans="1:20" ht="18.75" customHeight="1">
      <c r="A28" s="20">
        <v>26</v>
      </c>
      <c r="B28" s="61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60" t="e">
        <f t="shared" si="0"/>
        <v>#DIV/0!</v>
      </c>
      <c r="T28" s="55"/>
    </row>
    <row r="29" spans="1:20" ht="18.75" customHeight="1">
      <c r="A29" s="20">
        <v>27</v>
      </c>
      <c r="B29" s="61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60" t="e">
        <f t="shared" si="0"/>
        <v>#DIV/0!</v>
      </c>
      <c r="T29" s="55"/>
    </row>
    <row r="30" spans="1:20" ht="18.75" customHeight="1">
      <c r="A30" s="21"/>
      <c r="B30" s="16" t="s">
        <v>39</v>
      </c>
      <c r="C30" s="36" t="e">
        <f aca="true" t="shared" si="1" ref="C30:R30">AVERAGE(C3:C29)</f>
        <v>#DIV/0!</v>
      </c>
      <c r="D30" s="36" t="e">
        <f t="shared" si="1"/>
        <v>#DIV/0!</v>
      </c>
      <c r="E30" s="36" t="e">
        <f t="shared" si="1"/>
        <v>#DIV/0!</v>
      </c>
      <c r="F30" s="36" t="e">
        <f t="shared" si="1"/>
        <v>#DIV/0!</v>
      </c>
      <c r="G30" s="36" t="e">
        <f t="shared" si="1"/>
        <v>#DIV/0!</v>
      </c>
      <c r="H30" s="36" t="e">
        <f t="shared" si="1"/>
        <v>#DIV/0!</v>
      </c>
      <c r="I30" s="36" t="e">
        <f t="shared" si="1"/>
        <v>#DIV/0!</v>
      </c>
      <c r="J30" s="36" t="e">
        <f t="shared" si="1"/>
        <v>#DIV/0!</v>
      </c>
      <c r="K30" s="36" t="e">
        <f t="shared" si="1"/>
        <v>#DIV/0!</v>
      </c>
      <c r="L30" s="36" t="e">
        <f t="shared" si="1"/>
        <v>#DIV/0!</v>
      </c>
      <c r="M30" s="36" t="e">
        <f t="shared" si="1"/>
        <v>#DIV/0!</v>
      </c>
      <c r="N30" s="36" t="e">
        <f t="shared" si="1"/>
        <v>#DIV/0!</v>
      </c>
      <c r="O30" s="36" t="e">
        <f t="shared" si="1"/>
        <v>#DIV/0!</v>
      </c>
      <c r="P30" s="36" t="e">
        <f t="shared" si="1"/>
        <v>#DIV/0!</v>
      </c>
      <c r="Q30" s="36" t="e">
        <f t="shared" si="1"/>
        <v>#DIV/0!</v>
      </c>
      <c r="R30" s="36" t="e">
        <f t="shared" si="1"/>
        <v>#DIV/0!</v>
      </c>
      <c r="S30" s="37" t="e">
        <f t="shared" si="0"/>
        <v>#DIV/0!</v>
      </c>
      <c r="T30" s="35"/>
    </row>
    <row r="31" spans="1:9" ht="15">
      <c r="A31" s="22"/>
      <c r="B31" s="13"/>
      <c r="C31" s="14"/>
      <c r="D31" s="15"/>
      <c r="E31" s="13"/>
      <c r="F31" s="13"/>
      <c r="G31" s="13"/>
      <c r="H31" s="13"/>
      <c r="I31" s="13"/>
    </row>
    <row r="32" spans="1:9" ht="15">
      <c r="A32" s="22"/>
      <c r="B32" s="13"/>
      <c r="C32" s="14"/>
      <c r="D32" s="15"/>
      <c r="E32" s="13"/>
      <c r="F32" s="13"/>
      <c r="G32" s="13"/>
      <c r="H32" s="13"/>
      <c r="I32" s="13"/>
    </row>
    <row r="33" spans="1:9" ht="15">
      <c r="A33" s="22"/>
      <c r="B33" s="13"/>
      <c r="C33" s="14"/>
      <c r="D33" s="15"/>
      <c r="E33" s="13"/>
      <c r="F33" s="13"/>
      <c r="G33" s="13"/>
      <c r="H33" s="13"/>
      <c r="I33" s="13"/>
    </row>
    <row r="34" spans="1:9" ht="15">
      <c r="A34" s="22"/>
      <c r="B34" s="13"/>
      <c r="C34" s="14"/>
      <c r="D34" s="15"/>
      <c r="E34" s="13"/>
      <c r="F34" s="13"/>
      <c r="G34" s="13"/>
      <c r="H34" s="13"/>
      <c r="I34" s="13"/>
    </row>
    <row r="35" spans="1:9" ht="15">
      <c r="A35" s="22"/>
      <c r="B35" s="13"/>
      <c r="C35" s="14"/>
      <c r="D35" s="15"/>
      <c r="E35" s="13"/>
      <c r="F35" s="13"/>
      <c r="G35" s="13"/>
      <c r="H35" s="13"/>
      <c r="I35" s="13"/>
    </row>
    <row r="36" spans="1:9" ht="15">
      <c r="A36" s="22"/>
      <c r="B36" s="13"/>
      <c r="C36" s="14"/>
      <c r="D36" s="15"/>
      <c r="E36" s="13"/>
      <c r="F36" s="13"/>
      <c r="G36" s="13"/>
      <c r="H36" s="13"/>
      <c r="I36" s="13"/>
    </row>
  </sheetData>
  <sheetProtection/>
  <printOptions/>
  <pageMargins left="0.25" right="0.15" top="0.25" bottom="0.24" header="0.15" footer="0.1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2011-05-30T04:21:16Z</cp:lastPrinted>
  <dcterms:created xsi:type="dcterms:W3CDTF">2003-12-17T06:02:42Z</dcterms:created>
  <dcterms:modified xsi:type="dcterms:W3CDTF">2017-04-15T14:20:05Z</dcterms:modified>
  <cp:category/>
  <cp:version/>
  <cp:contentType/>
  <cp:contentStatus/>
</cp:coreProperties>
</file>